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25" windowWidth="17895" windowHeight="7410" tabRatio="842" firstSheet="3" activeTab="8"/>
  </bookViews>
  <sheets>
    <sheet name="Support Services Promo GEN9" sheetId="47" r:id="rId1"/>
    <sheet name="Rack &amp; Options" sheetId="61" r:id="rId2"/>
    <sheet name="Gen 8 BTO &amp; Option" sheetId="50" r:id="rId3"/>
    <sheet name="Gen 9 BTO &amp; Option" sheetId="49" r:id="rId4"/>
    <sheet name="HP-MS Bundling Program" sheetId="68" r:id="rId5"/>
    <sheet name="ML Promo" sheetId="4" r:id="rId6"/>
    <sheet name="DL Promo" sheetId="32" r:id="rId7"/>
    <sheet name="PROMOTION1 ICT Type1" sheetId="65" r:id="rId8"/>
    <sheet name="Spec Comparison " sheetId="69" r:id="rId9"/>
  </sheets>
  <externalReferences>
    <externalReference r:id="rId10"/>
    <externalReference r:id="rId11"/>
    <externalReference r:id="rId12"/>
    <externalReference r:id="rId13"/>
    <externalReference r:id="rId14"/>
    <externalReference r:id="rId15"/>
    <externalReference r:id="rId16"/>
  </externalReferences>
  <definedNames>
    <definedName name="_Order1" hidden="1">255</definedName>
    <definedName name="_Order2" hidden="1">255</definedName>
    <definedName name="A">[1]Lists!$A$5:$A$17</definedName>
    <definedName name="Add">[2]Lists!$A$2:$A$5</definedName>
    <definedName name="CurrentMonth">'[3]Control Panel'!$F$4</definedName>
    <definedName name="Discount" localSheetId="4">#REF!</definedName>
    <definedName name="Discount" localSheetId="7">#REF!</definedName>
    <definedName name="Discount" localSheetId="1">#REF!</definedName>
    <definedName name="Discount" localSheetId="8">#REF!</definedName>
    <definedName name="Discount">#REF!</definedName>
    <definedName name="E">[1]Lists!$B$5:$B$18</definedName>
    <definedName name="END" localSheetId="4">#REF!</definedName>
    <definedName name="END" localSheetId="7">#REF!</definedName>
    <definedName name="END" localSheetId="1">#REF!</definedName>
    <definedName name="END" localSheetId="8">#REF!</definedName>
    <definedName name="END">#REF!</definedName>
    <definedName name="FA_Assignment">[4]Lists!$A$2:$A$4</definedName>
    <definedName name="Financial_Reporting_Type">[5]Lists!$D$2:$D$3</definedName>
    <definedName name="Funding_Type">[5]Lists!$E$2:$E$10</definedName>
    <definedName name="HP_Storage_Works_Enterprise_Virtual_Array_3000_Bundles" localSheetId="4">#REF!</definedName>
    <definedName name="HP_Storage_Works_Enterprise_Virtual_Array_3000_Bundles" localSheetId="7">#REF!</definedName>
    <definedName name="HP_Storage_Works_Enterprise_Virtual_Array_3000_Bundles" localSheetId="1">#REF!</definedName>
    <definedName name="HP_Storage_Works_Enterprise_Virtual_Array_3000_Bundles" localSheetId="8">#REF!</definedName>
    <definedName name="HP_Storage_Works_Enterprise_Virtual_Array_3000_Bundles">#REF!</definedName>
    <definedName name="HP_Storage_Works_Enterprise_Virtual_Array_5000_Systems" localSheetId="4">#REF!</definedName>
    <definedName name="HP_Storage_Works_Enterprise_Virtual_Array_5000_Systems" localSheetId="7">#REF!</definedName>
    <definedName name="HP_Storage_Works_Enterprise_Virtual_Array_5000_Systems" localSheetId="1">#REF!</definedName>
    <definedName name="HP_Storage_Works_Enterprise_Virtual_Array_5000_Systems" localSheetId="8">#REF!</definedName>
    <definedName name="HP_Storage_Works_Enterprise_Virtual_Array_5000_Systems">#REF!</definedName>
    <definedName name="Is_this_a_Support_PL_Move?" localSheetId="4">#REF!</definedName>
    <definedName name="Is_this_a_Support_PL_Move?" localSheetId="7">#REF!</definedName>
    <definedName name="Is_this_a_Support_PL_Move?" localSheetId="1">#REF!</definedName>
    <definedName name="Is_this_a_Support_PL_Move?" localSheetId="8">#REF!</definedName>
    <definedName name="Is_this_a_Support_PL_Move?">#REF!</definedName>
    <definedName name="Online_Storage_Solutions" localSheetId="4">#REF!</definedName>
    <definedName name="Online_Storage_Solutions" localSheetId="7">#REF!</definedName>
    <definedName name="Online_Storage_Solutions" localSheetId="1">#REF!</definedName>
    <definedName name="Online_Storage_Solutions" localSheetId="8">#REF!</definedName>
    <definedName name="Online_Storage_Solutions">#REF!</definedName>
    <definedName name="Order_Backlog">[6]Lists!$I$2:$I$3</definedName>
    <definedName name="Patsy" localSheetId="4">#REF!</definedName>
    <definedName name="Patsy" localSheetId="7">#REF!</definedName>
    <definedName name="Patsy" localSheetId="1">#REF!</definedName>
    <definedName name="Patsy" localSheetId="8">#REF!</definedName>
    <definedName name="Patsy">#REF!</definedName>
    <definedName name="Product_Account">[5]Lists!$G$2:$G$11</definedName>
    <definedName name="RasGantt" localSheetId="4">#REF!</definedName>
    <definedName name="RasGantt" localSheetId="7">#REF!</definedName>
    <definedName name="RasGantt" localSheetId="1">#REF!</definedName>
    <definedName name="RasGantt" localSheetId="8">#REF!</definedName>
    <definedName name="RasGantt">#REF!</definedName>
    <definedName name="Rollup" localSheetId="4">#REF!</definedName>
    <definedName name="Rollup" localSheetId="7">#REF!</definedName>
    <definedName name="Rollup" localSheetId="1">#REF!</definedName>
    <definedName name="Rollup" localSheetId="8">#REF!</definedName>
    <definedName name="Rollup">#REF!</definedName>
    <definedName name="S">[1]Lists!$E$5:$E$8</definedName>
    <definedName name="Sales_Force">[5]Lists!$F$2:$F$7</definedName>
    <definedName name="SAPBEXhrIndnt" hidden="1">1</definedName>
    <definedName name="SAPBEXrevision" hidden="1">1</definedName>
    <definedName name="SAPBEXsysID" hidden="1">"PW2"</definedName>
    <definedName name="SAPBEXwbID" hidden="1">"3HJAM0C8PHGQV7UK9SXG1J1DV"</definedName>
    <definedName name="Service_or_Product">[7]Lists!$D$2:$D$3</definedName>
    <definedName name="SKU_Moves">[5]Lists!$H$2:$H$3</definedName>
    <definedName name="Support_PL_Moves?">[7]Lists!$J$2:$J$3</definedName>
    <definedName name="Volume">[5]Lists!$C$2:$C$3</definedName>
    <definedName name="wrn.Generic._.Model." localSheetId="4" hidden="1">{#N/A,#N/A,FALSE,"Orders";#N/A,#N/A,FALSE,"P &amp; L";#N/A,#N/A,FALSE,"Input";#N/A,#N/A,FALSE,"COS Wksht"}</definedName>
    <definedName name="wrn.Generic._.Model." localSheetId="1" hidden="1">{#N/A,#N/A,FALSE,"Orders";#N/A,#N/A,FALSE,"P &amp; L";#N/A,#N/A,FALSE,"Input";#N/A,#N/A,FALSE,"COS Wksht"}</definedName>
    <definedName name="wrn.Generic._.Model." localSheetId="8" hidden="1">{#N/A,#N/A,FALSE,"Orders";#N/A,#N/A,FALSE,"P &amp; L";#N/A,#N/A,FALSE,"Input";#N/A,#N/A,FALSE,"COS Wksht"}</definedName>
    <definedName name="wrn.Generic._.Model." hidden="1">{#N/A,#N/A,FALSE,"Orders";#N/A,#N/A,FALSE,"P &amp; L";#N/A,#N/A,FALSE,"Input";#N/A,#N/A,FALSE,"COS Wksht"}</definedName>
    <definedName name="wrn.Standard._.Reports." localSheetId="4"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wrn.Standard._.Reports."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wrn.Standard._.Reports." localSheetId="8"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wrn.Standard._.Reports."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wrn.Supplemental_Reports." localSheetId="4" hidden="1">{#N/A,#N/A,FALSE,"Report Data";#N/A,#N/A,FALSE,"COMP POOL";#N/A,#N/A,FALSE,"COMP POOL NB95";#N/A,#N/A,FALSE,"COMP POOL NB94"}</definedName>
    <definedName name="wrn.Supplemental_Reports." localSheetId="1" hidden="1">{#N/A,#N/A,FALSE,"Report Data";#N/A,#N/A,FALSE,"COMP POOL";#N/A,#N/A,FALSE,"COMP POOL NB95";#N/A,#N/A,FALSE,"COMP POOL NB94"}</definedName>
    <definedName name="wrn.Supplemental_Reports." localSheetId="8" hidden="1">{#N/A,#N/A,FALSE,"Report Data";#N/A,#N/A,FALSE,"COMP POOL";#N/A,#N/A,FALSE,"COMP POOL NB95";#N/A,#N/A,FALSE,"COMP POOL NB94"}</definedName>
    <definedName name="wrn.Supplemental_Reports." hidden="1">{#N/A,#N/A,FALSE,"Report Data";#N/A,#N/A,FALSE,"COMP POOL";#N/A,#N/A,FALSE,"COMP POOL NB95";#N/A,#N/A,FALSE,"COMP POOL NB94"}</definedName>
    <definedName name="xxxxx" localSheetId="4">#REF!</definedName>
    <definedName name="xxxxx" localSheetId="7">#REF!</definedName>
    <definedName name="xxxxx" localSheetId="1">#REF!</definedName>
    <definedName name="xxxxx" localSheetId="8">#REF!</definedName>
    <definedName name="xxxxx">#REF!</definedName>
    <definedName name="Yes">[2]Lists!$B$2:$B$3</definedName>
  </definedNames>
  <calcPr calcId="125725"/>
</workbook>
</file>

<file path=xl/calcChain.xml><?xml version="1.0" encoding="utf-8"?>
<calcChain xmlns="http://schemas.openxmlformats.org/spreadsheetml/2006/main">
  <c r="Q70" i="49"/>
  <c r="S20" i="50"/>
  <c r="S28"/>
  <c r="S39"/>
  <c r="S50"/>
  <c r="S51"/>
  <c r="S52"/>
  <c r="S53"/>
  <c r="S86"/>
  <c r="S88"/>
  <c r="S90"/>
  <c r="S91"/>
  <c r="S92"/>
  <c r="S106"/>
  <c r="S108"/>
  <c r="P244" i="49" l="1"/>
  <c r="P250"/>
  <c r="P248"/>
  <c r="P247"/>
  <c r="P245"/>
  <c r="P243"/>
  <c r="P249"/>
</calcChain>
</file>

<file path=xl/sharedStrings.xml><?xml version="1.0" encoding="utf-8"?>
<sst xmlns="http://schemas.openxmlformats.org/spreadsheetml/2006/main" count="3469" uniqueCount="1450">
  <si>
    <t>Part Number</t>
  </si>
  <si>
    <t>Description</t>
  </si>
  <si>
    <t>NORMAL</t>
  </si>
  <si>
    <t>PROMOTION1</t>
  </si>
  <si>
    <t>x</t>
  </si>
  <si>
    <t>MS WS12 CAL 5USR en/ko Lic</t>
  </si>
  <si>
    <t>MS WS12 CAL 5DEV en/ko Lic</t>
  </si>
  <si>
    <t>MS WS12 CAL 1USR en/ko Lic</t>
  </si>
  <si>
    <t>MS WS12 CAL 1DEV en/ko Lic</t>
  </si>
  <si>
    <t>ML350p</t>
  </si>
  <si>
    <t>Memory</t>
  </si>
  <si>
    <t>HPQ-647897-B21</t>
  </si>
  <si>
    <t>HPQ-669324-B21</t>
  </si>
  <si>
    <t>HP Half-Height SATA DVD ROM JackBlack Optical Drive</t>
  </si>
  <si>
    <t>HP Half-Height SATA DVD RW JackBlack Optical Drive</t>
  </si>
  <si>
    <t>HP 12.7mm Slim SATA DVD ROM JackBlack Optical Drive</t>
  </si>
  <si>
    <t>HPQ-652235-B21</t>
  </si>
  <si>
    <t>HP 12.7mm Slim SATA DVD RW JackBlack Optical Drive</t>
  </si>
  <si>
    <t>HP 900GB 6G SAS 10K 2.5in SC ENT HDD</t>
  </si>
  <si>
    <t>HPQ-652583-B21</t>
  </si>
  <si>
    <t>HP 600GB 6G SAS 10K 2.5in SC ENT HDD</t>
  </si>
  <si>
    <t>HP 450GB 6G SAS 10K 2.5in SC ENT HDD</t>
  </si>
  <si>
    <t>HPQ-652564-B21</t>
  </si>
  <si>
    <t>HP 300GB 6G SAS 10K 2.5in SC ENT HDD</t>
  </si>
  <si>
    <t>HPQ-652611-B21</t>
  </si>
  <si>
    <t>HP 300GB 6G SAS 15K 2.5in SC ENT HDD</t>
  </si>
  <si>
    <t>HP 146GB 6G SAS 15K 2.5in SC ENT HDD</t>
  </si>
  <si>
    <t>HP 1TB 6G SAS 7.2K 2.5in SC MDL HDD</t>
  </si>
  <si>
    <t>HP 500GB 6G SAS 7.2K 2.5in SC MDL HDD</t>
  </si>
  <si>
    <t>HP 3TB 6G SAS 7.2K 3.5in SC MDL HDD</t>
  </si>
  <si>
    <t>HP 2TB 6G SAS 7.2K 3.5in SC MDL HDD</t>
  </si>
  <si>
    <t>HP 1TB 6G SAS 7.2K 3.5in SC MDL HDD</t>
  </si>
  <si>
    <t>HPQ-655710-B21</t>
  </si>
  <si>
    <t>HP 1TB 6G SATA 7.2k 2.5in SC MDL HDD</t>
  </si>
  <si>
    <t>HP 500GB 6G SATA 7.2k 2.5in SC MDL HDD</t>
  </si>
  <si>
    <t>HP 2TB 6G SATA 7.2k 3.5in SC MDL HDD</t>
  </si>
  <si>
    <t>HPQ-657750-B21</t>
  </si>
  <si>
    <t>HP 1TB 6G SATA 7.2k 3.5in SC MDL HDD</t>
  </si>
  <si>
    <t>HP 500GB 6G SATA 7.2k 3.5in SC MDL HDD</t>
  </si>
  <si>
    <t>HP NC365T 4-port Ethernet Server Adapter</t>
  </si>
  <si>
    <t>HP Ethernet 1Gb 4-port 331T Adapter</t>
  </si>
  <si>
    <t>HP Ethernet 1Gb 2P 332T Adptr</t>
  </si>
  <si>
    <t>HP Ethernet 1Gb 2P 361T Adptr</t>
  </si>
  <si>
    <t>HP Ethernet 10Gb 2P 530SFP+ Adptr</t>
  </si>
  <si>
    <t>HP Ethernet 1Gb 4P 331FLR Adptr</t>
  </si>
  <si>
    <t>HP 460W CS Gold Ht Plg Pwr Supply Kit</t>
  </si>
  <si>
    <t>HP 460W CS Plat PL Ht Plg Pwr Supply Kit</t>
  </si>
  <si>
    <t>HP 750W CS Gold Ht Plg Pwr Supply Kit</t>
  </si>
  <si>
    <t>HP 750W CS Plat PL Ht Plg Pwr Supply Kit</t>
  </si>
  <si>
    <t>HP 1200W CS Plat PL HtPlg Pwr Supply Kit</t>
  </si>
  <si>
    <t>HP 750W CS -48VDC Ht Plg Pwr Supply Kit</t>
  </si>
  <si>
    <t>HPQ-664918-B21</t>
  </si>
  <si>
    <t>HP 1U Security Bezel Gen8 Kit</t>
  </si>
  <si>
    <t>HPQ-666988-B21</t>
  </si>
  <si>
    <t>HP 2U Security Bezel Kit</t>
  </si>
  <si>
    <t>HP Smart Array P222/512MB FBWC Ctrlr</t>
  </si>
  <si>
    <t>HP Smart Array P420/1GB FBWC Controller</t>
  </si>
  <si>
    <t>HP 1GB FBWC for P-Series Smart Array</t>
  </si>
  <si>
    <t>HP 2GB FBWC for P-Series Smart Array</t>
  </si>
  <si>
    <t>HP 512MB FBWC for P-Series Smart Array</t>
  </si>
  <si>
    <t>HP 8GB 2Rx4 PC3L-10600R-9 Kit</t>
  </si>
  <si>
    <t>Model</t>
  </si>
  <si>
    <t>Product Description</t>
  </si>
  <si>
    <t>QTY</t>
  </si>
  <si>
    <t>Valtype</t>
  </si>
  <si>
    <t>สินค้าชุดนี้ประกอบด้วย</t>
  </si>
  <si>
    <t>HP iLO Management Engine (standard)</t>
  </si>
  <si>
    <t>HP 460W Common Slot Gold Hot Plug Power Supply</t>
  </si>
  <si>
    <t>HP 9.5mm SATA DVD RW Jb Kit</t>
  </si>
  <si>
    <t>HP Pwr Crd 1.83m 10A C13 Th-Ph Kit</t>
  </si>
  <si>
    <t>HP Ethernet 1Gb 4-port 331FLR Adapter</t>
  </si>
  <si>
    <t>HP 12.7mm SATA DVD RW Jb Kit</t>
  </si>
  <si>
    <t>HP Smart Array P420i/1GB FBWC (RAID 0/1/1+0/5/5+0)</t>
  </si>
  <si>
    <t>P/N</t>
  </si>
  <si>
    <t>HP Dynamic Smart Array B120i Controller</t>
  </si>
  <si>
    <t>HP Smart Array P222/512MB FBWC Controller</t>
  </si>
  <si>
    <t>4GB (1 x 4GB) PC3-12800E DDR3 UDIMM</t>
  </si>
  <si>
    <t>HP Half-Height 16x SATA DVD-RW</t>
  </si>
  <si>
    <t>ไปหน้า Option Gen8</t>
  </si>
  <si>
    <t>HP iLO Management Engine (standard on shared system NIC)</t>
  </si>
  <si>
    <t>Rack Model</t>
  </si>
  <si>
    <t>Tower Model</t>
  </si>
  <si>
    <t xml:space="preserve">หมายเหตุ </t>
  </si>
  <si>
    <t xml:space="preserve"> - ราคาข้างต้นเป็นราคาที่ยังไม่รวม VAT</t>
  </si>
  <si>
    <t>HP Ethernet 1Gb 2-port 332i Adapter</t>
  </si>
  <si>
    <t>ML310e Gen8 SATA HP</t>
  </si>
  <si>
    <t>HP 4GB 2Rx8 PC3-12800E-11 Kit</t>
  </si>
  <si>
    <t>AF559A</t>
  </si>
  <si>
    <t>HP 1TB 6G SATA 7.2k 3.5in NHP MDL HDD</t>
  </si>
  <si>
    <t>HP Ethernet 1Gb 2-port NC332i Adapter</t>
  </si>
  <si>
    <t>HP V142 600mm Pallet Rack</t>
  </si>
  <si>
    <t>HP V142 Rack Sidepanel Kit</t>
  </si>
  <si>
    <t>HP 2, 7X C-13 Stk Intl Modular PDU</t>
  </si>
  <si>
    <t>HP Vertical PDU 10KG2 Mounting Kit</t>
  </si>
  <si>
    <t>HP Cable Management D-Rings Kit</t>
  </si>
  <si>
    <t>HPQ-AF046A</t>
  </si>
  <si>
    <t>HPQ-AF047A</t>
  </si>
  <si>
    <t>HPQ-H6L32A</t>
  </si>
  <si>
    <t>HPQ-168233-B21</t>
  </si>
  <si>
    <t>HPQ-263474-B22</t>
  </si>
  <si>
    <t>HP 8GB 2Rx8 PC3-12800E-11 Kit</t>
  </si>
  <si>
    <t>HPQ-712329-371</t>
  </si>
  <si>
    <t>HP ProLiant ML310e Gen8 v2 E3-1220v3 1P 4GB-U B120i 350W PS Svr</t>
  </si>
  <si>
    <t>Intel® Xeon® E3-1220v3 (3.1GHz/4-core/8MB/80W) Processor</t>
  </si>
  <si>
    <t>HP 350W Multi-Output Power Supply</t>
  </si>
  <si>
    <t>8GB (1 x 8GB) PC3-12800E DDR3 UDIMM</t>
  </si>
  <si>
    <t>KIT-HPQ11013500271</t>
  </si>
  <si>
    <t>HPQ-704559-371</t>
  </si>
  <si>
    <t>DL380p Gen8 v2 300GB SAS HP</t>
  </si>
  <si>
    <t>ได้ที่ http://www8.hp.com/h20195/v2/GetDocument.aspx?docname=4AA4-2331ENW หรือ http://h20195.www2.hp.com/V2/GetPDF.aspx/4AA4-2331ENW.pdf</t>
  </si>
  <si>
    <t>ข้อมูล Care Pack</t>
  </si>
  <si>
    <t>Care Pack มีทั้งสิ้น 4 กลุ่มใหญ่ๆ ได้แก่ Foundation Care / Proactive Care / Datacenter Care / Life Cycle Event Service โดย Care Pack ที่อยู่ใน Promotion นี้</t>
  </si>
  <si>
    <t>จะเป็น Care Pack แบบ Foundation Care และ Proactive Care เท่านั้น ส่วนอีก 2 แบบที่เหลือ จะไม่ได้นำมาทำ Promotion</t>
  </si>
  <si>
    <t>1. Foundation Care</t>
  </si>
  <si>
    <t>Care Pack แบบ Foundation Care จะเป็น Care Pack แบบ Reactive Service นั่นคือ เครื่องต้องเสียก่อน ทาง HP จึงเข้าไปทำการดูแล Support แต่ถ้าไม่เสีย ก็จะไม่เจอกับทีมงาน HP</t>
  </si>
  <si>
    <t>Care Pack แบบนี้ จะมุ่งเน้นไปที่การ Minimize Downtime สำหรับ Portfolio ที่อยู่ภายใต้ Care Pack ประเภทนี้ จะมีดังต่อไปนี้</t>
  </si>
  <si>
    <t>1.1 Hardware Support Only</t>
  </si>
  <si>
    <t>**</t>
  </si>
  <si>
    <t>1.1.1 Onsite Services -Next Business Day Response ซึ่ง coverage จะอยู่ที่ 9 ชั่วโมง (8.30-17.30) x 5 วัน (จันทร์-ศุกร์)</t>
  </si>
  <si>
    <t>1.1.2 Onsite Services - Committed Response - Care Pack แบบนี้ จะมีทั้งแบบ 13x5 [coverage จะอยู่ที่ 13 ชั่วโมง (8.30-21.30) x 5 วัน (จันทร์-ศุกร์) ] และ 24x7</t>
  </si>
  <si>
    <t>1.1.3 Commit Uptime -Call to Repair - จะมีแบบ 6 CTR หมายถึง หลังจากลูกค้า log case แจ้งเครื่องเสีย เครื่องจะต้องกลับมา green ได้ ภายในเวลา 6 ชั่วโมง</t>
  </si>
  <si>
    <t>และมีแบบ 24CTR หมายถึง หลังจากลูกค้า log case แจ้งเครื่องเสีย เครื่องจะต้องกลับมา green ได้ ภายในเวลา 24 ชั่วโมง</t>
  </si>
  <si>
    <t xml:space="preserve">อย่างไรก็ตาม Care Pack แบบ Call to Repair ซึ่ง commit uptime นั้น ทาง HP จะ cover เฉพาะปัญหาของ Hardware เท่านั้น แต่จะไม่รวม OS </t>
  </si>
  <si>
    <t>** Care Pack แบบนี้จะไม่ commit ว่าเครื่องจะกลับมา green หรือ uptime</t>
  </si>
  <si>
    <t>1.4 Collaborative Support จะเป็น Care Pack แบบ Reactive Hardware Support แต่จะเพิ่ม value เข้ามาตรงที่ HP จะเป็น Single Point of Contact ของลูกค้า ถ้าหากเครื่องลูกค้า</t>
  </si>
  <si>
    <t xml:space="preserve">เกิดปัญหาจาก Software (เช่น Red Hat /Suse / VMWare/ Microsoft) ทาง HP จะเป็นคน escalate และ ประสานงานไปยัง Software 3rd Party Vendor ให้ลูกค้า </t>
  </si>
  <si>
    <t>โดยลูกค้าไม่จำเป็นต้องไปติดต่อหลายคน แต่ HP จะเป็น Single Contact ที่ประสานงานให้ แม้เครื่องนั้น จะเป็น Software แบบ open license / OEM ก็ตาม</t>
  </si>
  <si>
    <t>สำหรับ Care Pack แบบ Collaborative Support กรุณาตรวจสอบ Supported Software Product List ที่อยู่ใน Coverage ของ HP Collaborative Support ก่อนการใช้บริการ</t>
  </si>
  <si>
    <t>ได้ที่ http://www8.hp.com/h20195/v2/GetDocument.aspx?docname=c03100700 หรือ http://h20195.www2.hp.com/V2/GetPDF.aspx/c03100700.pdf</t>
  </si>
  <si>
    <t xml:space="preserve">Care Pack แบบ Proactive  Care จะยกระดับไปกว่าแค่การ minimize downtime แต่จะเน้นการดูแลป้องกันล่วงหน้าก่อนที่เครื่องจะมีปัญหา ทำให้ระบบ up to date ตลอดเวลา และเน้นการ   </t>
  </si>
  <si>
    <t>access ไปยัง Specialist ที่มี Solution Skill ที่สูงกว่าแบบ Foundation Care (ในขณะที่ Care Pack แบบ Foundation care นั้น คนที่รับ call และวิเคราะห์ปัญหา จะเป็นระดับธรรมดา)</t>
  </si>
  <si>
    <t>Proactive Care Service Offering หลักๆ ได้แก่</t>
  </si>
  <si>
    <t>- Reactive Support ครอบคลุมทั้ง Hardware และ Software Support รวมทั้ง Collaborative Support</t>
  </si>
  <si>
    <t xml:space="preserve">(platform scan and health check โดยใช้ HP Insight Remote Support (IRS) software) ให้ปีละ2ครั้ง และมีการแนะนำในเรื่องของ firmware /patch และ software updateให้ปีละ2 ครั้ง
</t>
  </si>
  <si>
    <t xml:space="preserve">- Advanced Problem Resolution - Remote Management and Support (Secure 24x7 monitoring, diagnostics and notifications) โดย HP จะ support โดยผ่าน </t>
  </si>
  <si>
    <t xml:space="preserve">Remote resources &amp; Automation Tools ที่เรียกว่า Insight Remote Support และ Insight Online  </t>
  </si>
  <si>
    <t xml:space="preserve">- Rapid Access to Advanced Solution Center หมายถึง ลูกค้าสามารถติดต่อกับ Specialist ของ HP ที่มี Advanced Solution Skill ได้โดยตรงอย่างรวดเร็ว </t>
  </si>
  <si>
    <t>และ specialist จาก Advanced Solution Center คนนี้จะเป็น single point of contact ที่จะดูแล support ลูกค้าในแบบ end to end ตั้งแต่ต้นจนจบ (end to end call management)</t>
  </si>
  <si>
    <t>**การจะใช้ Proactive Care Service ให้มีประสิทธิภาพสูงสุด ลูกค้าต้อง activate "Insight Remote Support" ซึ่งทาง HP จะมีบริการช่วยเหลือการติดตั้ง IRS ให้กับลูกค้า</t>
  </si>
  <si>
    <t>HP ProLiant DL380p Gen8 E5-2630v2 1P 16GB-R P420i/1GB FBWC 460W PS Server</t>
  </si>
  <si>
    <t>(1) Intel® Xeon® E5-2630 v2 (2.6GHz/6-core/15MB/7.2GT-s QPI/80W, DDR3-1600, HT, Turbo2- 3/3/3/3/4/5)</t>
  </si>
  <si>
    <t>16GB (1x16GB) PC3L-12800R (DDR3-1600LV) Registered DIMMs</t>
  </si>
  <si>
    <t>(1) HP 460W CS Platinum Plus Hot Plug Power Supply (94% Efficient)</t>
  </si>
  <si>
    <t>HP 8GB 1Rx4 PC3-12800R-11 Kit</t>
  </si>
  <si>
    <t>HP iLO Adv 1-Svr incl 1yr TS&amp;U SW</t>
  </si>
  <si>
    <t>8GB (1 x 8GB) Unbuffered DIMMs PC3-12800E (1600MHz)</t>
  </si>
  <si>
    <t>HP 8GB 1Rx4 PC3L-12800R-11 Kit</t>
  </si>
  <si>
    <t>HP 8GB 1Rx4 PC3-14900R-13 Kit</t>
  </si>
  <si>
    <t>HP 16GB 2Rx4 PC3-14900R-13 Kit</t>
  </si>
  <si>
    <t>HPQ-U2FR0E</t>
  </si>
  <si>
    <t>HP 3y Nbd ML310e FC SVC</t>
  </si>
  <si>
    <t>Windows Server 2012 R2 Foundation Edition 1P Reseller Option Kit (ROK)</t>
  </si>
  <si>
    <t>Windows Server 2012 R2 Essentials Edition 1-2P Reseller Option Kit (ROK)</t>
  </si>
  <si>
    <t>Windows Server 2012 R2 Standard Edition 2P Reseller Option Kit (ROK)</t>
  </si>
  <si>
    <t>Windows Server 2012 R2 Datacenter Edition 2P Reseller Option Kit (ROK)</t>
  </si>
  <si>
    <t>HPQ-748920-371</t>
  </si>
  <si>
    <t>ML10</t>
  </si>
  <si>
    <t>HP 16GB 2Rx4 PC3L-12800R-11 Kit</t>
  </si>
  <si>
    <t>HP 8GB 2Rx8 PC3L-12800E-11 Kit</t>
  </si>
  <si>
    <t>HP 16GB 2Rx4 PC3L-10600R-9 Kit</t>
  </si>
  <si>
    <t>ML310e v2</t>
  </si>
  <si>
    <t>ML350e v2</t>
  </si>
  <si>
    <t>DL320e v2</t>
  </si>
  <si>
    <t>HP 42U 1075mm Side Panel Kit</t>
  </si>
  <si>
    <t>Other option Part</t>
  </si>
  <si>
    <t>HP 1U CMA for BB Rail Kit</t>
  </si>
  <si>
    <t>HP 1U SFF BB Rail Kit</t>
  </si>
  <si>
    <t>HP 1U CMA for Easy Install Rail Kit</t>
  </si>
  <si>
    <t>HP 2U SFF BB Gen8 Rail Kit with CMA</t>
  </si>
  <si>
    <t>Hard Disk</t>
  </si>
  <si>
    <t>6G SATA Non-Hot Plug LFF (3.5-inch) Midline (MDL) Drives</t>
  </si>
  <si>
    <t>6G SATA Hot Plug with SmartDrive LFF (3.5-inch) Midline (MDL) Drives</t>
  </si>
  <si>
    <t>HP 4TB 6G SATA 7.2k 3.5in MDL SC HDD</t>
  </si>
  <si>
    <t>6G SATA Hot Plug with SmartDrive SFF (2.5-inch) Midline (MDL) Drives</t>
  </si>
  <si>
    <t>SAS Hot Plug SmartDrive LFF (3.5-inch) Midline Drives</t>
  </si>
  <si>
    <t>HP 4TB 6G SAS 7.2K 3.5in DP MDL SC HDD</t>
  </si>
  <si>
    <t>SAS Hot Plug SmartDrive SFF (2.5-inch) Midline Drives</t>
  </si>
  <si>
    <t>SAS Hot Plug with SmartDrive SFF (2.5-inch) Enterprise Drives</t>
  </si>
  <si>
    <t>HP 1.2TB 6G SAS 10K 2.5in DP ENT SC HDD</t>
  </si>
  <si>
    <t>Unbuffered with ECC DIMMs (UDIMMs)</t>
  </si>
  <si>
    <t>HP 8GB 2Rx8 PC3-14900E-13 Kit</t>
  </si>
  <si>
    <t>HP 2GB 1Rx8 PC3-12800E-11 Kit</t>
  </si>
  <si>
    <t>HP 8GB 2Rx8 PC3L-10600E-9 Kit</t>
  </si>
  <si>
    <t>Registered DIMMs (RDIMMs)</t>
  </si>
  <si>
    <t>HP 16GB 2Rx4 PC3-12800R-11 Kit</t>
  </si>
  <si>
    <t>Optical Drive</t>
  </si>
  <si>
    <t>Network Interface Card</t>
  </si>
  <si>
    <t>Smart Array Controller</t>
  </si>
  <si>
    <t>Software License</t>
  </si>
  <si>
    <t>HP Software</t>
  </si>
  <si>
    <t>HP SAS Nm 1-Srv Lic for B320i</t>
  </si>
  <si>
    <t>HP Insight Control Lic</t>
  </si>
  <si>
    <t>HP iLO Essentials incl 1yr TSU 1-Svr Lic</t>
  </si>
  <si>
    <t>Microsoft Windows Server</t>
  </si>
  <si>
    <t>Tower Server</t>
  </si>
  <si>
    <t>Rack Server</t>
  </si>
  <si>
    <t>HP ProLiant DL320e Gen8 v2 E3-1220v3 1P 4GB-U B120i Server</t>
  </si>
  <si>
    <t>HP ProLiant DL320e Gen8 v2 E3-1241v3 1P 8GB-U P222 Hot Plug 4 SFF Perf Svr</t>
  </si>
  <si>
    <t>HPQ-768645-371</t>
  </si>
  <si>
    <t>HPQ-AF559A</t>
  </si>
  <si>
    <t>NORMAL/PROMOTION3</t>
  </si>
  <si>
    <t>HPQ-AF628A</t>
  </si>
  <si>
    <t>HPQ-H5M70A</t>
  </si>
  <si>
    <t>HPQ-BW906A</t>
  </si>
  <si>
    <t xml:space="preserve">KIT-HPQ11013500358 </t>
  </si>
  <si>
    <t>Normal</t>
  </si>
  <si>
    <t>OTHER1</t>
  </si>
  <si>
    <t xml:space="preserve"> HPQ-712329-371</t>
  </si>
  <si>
    <t>4GB (1 x 4GB) Unbuffered DIMMs PC3-12800E (1600MHz)</t>
  </si>
  <si>
    <t>HP 500GB 6G SATA 7.2k 3.5in NHP MDL HDD</t>
  </si>
  <si>
    <t>666988-B21</t>
  </si>
  <si>
    <t>HP ProLiant ML350 Gen9 E5-2609v3 8GB-R B140i 8LFF 500W PS Entry Server</t>
  </si>
  <si>
    <t>HP ProLiant ML350 Gen9 E5-2620v3 16GB-R P440ar 8SFF 500W PS Base Server</t>
  </si>
  <si>
    <t>HP ProLiant DL180 Gen9 E5-2603v3 1P 8GB-R B140i 8LFF Hot Plug SATA 550W PS Entry Server</t>
  </si>
  <si>
    <t>778455-B21</t>
  </si>
  <si>
    <t>HP ProLiant DL180 Gen9 E5-2609v3 1P 8GB-R H240 8SFF SAS 550W PS Base Server</t>
  </si>
  <si>
    <t>755261-B21</t>
  </si>
  <si>
    <t>HP ProLiant DL360 Gen9 E5-2603v3 1P 8GB-R H240ar 500W PS Entry SAS Server</t>
  </si>
  <si>
    <t>755262-B21</t>
  </si>
  <si>
    <t>HP ProLiant DL360 Gen9 E5-2630v3 1P 16GB-R P440ar 500W PS Base SAS Server</t>
  </si>
  <si>
    <t>766342-B21</t>
  </si>
  <si>
    <t>HP ProLiant DL380 Gen9 E5-2609v3 1P 8GB-R B140i 4LFF SATA 500W PS Entry Server</t>
  </si>
  <si>
    <t>752687-B21</t>
  </si>
  <si>
    <t>HP ProLiant DL380 Gen9 E5-2620v3 1P 16GB-R P440ar 8SFF 500W PS Base Server</t>
  </si>
  <si>
    <t>HPQ-778452-B21</t>
  </si>
  <si>
    <t>HPQ-778453-B21</t>
  </si>
  <si>
    <t>HPQ-778454-B21</t>
  </si>
  <si>
    <t>HPQ-778455-B21</t>
  </si>
  <si>
    <t>HPQ-755260-B21</t>
  </si>
  <si>
    <t>HPQ-755261-B21</t>
  </si>
  <si>
    <t>HPQ-755262-B21</t>
  </si>
  <si>
    <t>HPQ-755263-B21</t>
  </si>
  <si>
    <t>HPQ-766342-B21</t>
  </si>
  <si>
    <t>HPQ-752686-B21</t>
  </si>
  <si>
    <t>HPQ-752687-B21</t>
  </si>
  <si>
    <t>HPQ-752688-B21</t>
  </si>
  <si>
    <t>HPQ-752689-B21</t>
  </si>
  <si>
    <t>HPQ-765819-371</t>
  </si>
  <si>
    <t>HPQ-765820-371</t>
  </si>
  <si>
    <t>Part #</t>
  </si>
  <si>
    <t>Part Description</t>
  </si>
  <si>
    <t>HP 16GB 2Rx4 PC4-2133P-R Kit</t>
  </si>
  <si>
    <t>HP 300GB 12G SAS 15K 2.5in SC ENT HDD</t>
  </si>
  <si>
    <t>HP 500W FS Plat Ht Plg Pwr Supply Kit</t>
  </si>
  <si>
    <t>HP 2U CMA for Easy Install Rail Kit</t>
  </si>
  <si>
    <t>HP 3y Nbd DL380 Gen9 FC Service</t>
  </si>
  <si>
    <t>HP 32GB 4Rx4 PC4-2133P-L Kit</t>
  </si>
  <si>
    <t>HP 600GB 12G SAS 15K 2.5in SC ENT HDD</t>
  </si>
  <si>
    <t>HP 12Gb DL380 Gen9 SAS Expander Card</t>
  </si>
  <si>
    <t>768645-371</t>
  </si>
  <si>
    <t>HP 1TB 6G SATA 7.2k 2.5in SC MDL HDD (max 4 HDDs)</t>
  </si>
  <si>
    <t>Intel® Xeon® E5-2603v3 (1.6GHz/6-core/15MB/85W)</t>
  </si>
  <si>
    <t>8GB (1x8GB Registered DIMMs, 2133 MHz)</t>
  </si>
  <si>
    <t>HP Ethernet 1Gb 2-port i350 Adapter</t>
  </si>
  <si>
    <t>HP Dynamic Smart Array B140i (RAID 0, 1, 10, 5)</t>
  </si>
  <si>
    <t>(1) HP 550W FIO Power Supply</t>
  </si>
  <si>
    <t>iLO Management (standard), Intelligent Provisioning (standard)</t>
  </si>
  <si>
    <t>Rack (2U), HP Easy Install Rails</t>
  </si>
  <si>
    <t>HP 3y Nbd DL180 Gen9 FC Service</t>
  </si>
  <si>
    <t>HPQ-U7AS7E</t>
  </si>
  <si>
    <t>Intel® Xeon® E5-2609v3 (1.9GHz/6-core/15MB/85W)</t>
  </si>
  <si>
    <t>HP H240 FIO Smart Host Bus Adapter (RAID 0, 1 &amp; 5)</t>
  </si>
  <si>
    <t>HP Embedded 1Gb Ethernet 4-port 331i Adapter</t>
  </si>
  <si>
    <t>(1) HP 500W Flex Slot Platinum Power Supply</t>
  </si>
  <si>
    <t>New Model !!!
 HP ProLiant DL380 Gen9</t>
  </si>
  <si>
    <t>Intel® Xeon® E5-2620v3 (2.4GHz/6-core/15MB/85W)</t>
  </si>
  <si>
    <t>16GB (1x16GB Registered DIMMs, 2133 MHz)</t>
  </si>
  <si>
    <t>HP Flexible Smart Array P440ar/2GB (RAID 0,1,10, 5, 50, 6, 60)</t>
  </si>
  <si>
    <t>Rack (2U), HP Easy Install Rails with CMA</t>
  </si>
  <si>
    <t>HP H240ar Smart Host Bus Adapter  (RAID 0, 1 &amp; 5)</t>
  </si>
  <si>
    <t>Rack (1U), HP Easy Install Rails</t>
  </si>
  <si>
    <t>HP 1U Security Bezel Kit</t>
  </si>
  <si>
    <t>HP 3y Nbd DL360 Gen9 FC Service</t>
  </si>
  <si>
    <t>New Model !!!
 HP ProLiant DL360 Gen9</t>
  </si>
  <si>
    <t>Intel® Xeon® E5-2630v3 (2.4GHz/8-core/20MB/85W)</t>
  </si>
  <si>
    <t>HP 3y Nbd ML350 Gen9 FC Service</t>
  </si>
  <si>
    <t>*** Optional : DVD-ROM/ DVD-RW</t>
  </si>
  <si>
    <t>HP Smart Array P440ar/2G Controller (RAID 0,1,10, 5, 50, 6, 60)</t>
  </si>
  <si>
    <t>HPQ-U7BF5E</t>
  </si>
  <si>
    <t>PROMOTION3</t>
  </si>
  <si>
    <t>KIT-HPQ11013500364</t>
  </si>
  <si>
    <t>KIT-HPQ11013500366</t>
  </si>
  <si>
    <t>KIT-HPQ11013500367</t>
  </si>
  <si>
    <t>KIT-HPQ11013500368</t>
  </si>
  <si>
    <t>KIT-HPQ11013500370</t>
  </si>
  <si>
    <t>KIT-HPQ11013500371</t>
  </si>
  <si>
    <t>DL360pGEN8</t>
  </si>
  <si>
    <r>
      <t xml:space="preserve"> - สำหรับ Care Pack แบบ </t>
    </r>
    <r>
      <rPr>
        <sz val="11"/>
        <color rgb="FFFF00FF"/>
        <rFont val="HP Simplified"/>
        <family val="2"/>
      </rPr>
      <t>Proactive Care</t>
    </r>
    <r>
      <rPr>
        <sz val="11"/>
        <color rgb="FFFF0000"/>
        <rFont val="HP Simplified"/>
        <family val="2"/>
      </rPr>
      <t xml:space="preserve"> Support กรุณาตรวจสอบ Supported Products List ที่อยู่ใน Coverage ของ HP </t>
    </r>
    <r>
      <rPr>
        <sz val="11"/>
        <color rgb="FFFF00FF"/>
        <rFont val="HP Simplified"/>
        <family val="2"/>
      </rPr>
      <t>Proactive Care</t>
    </r>
    <r>
      <rPr>
        <sz val="11"/>
        <color rgb="FFFF0000"/>
        <rFont val="HP Simplified"/>
        <family val="2"/>
      </rPr>
      <t xml:space="preserve"> Support ก่อนการใช้บริการ </t>
    </r>
  </si>
  <si>
    <t>1.2 Software Support Only จะเป็นการ Support แบบ Phone Support &amp; Remote Support โดย Software ในที่นี้จะหมายถึง OS เช่น RedHat, Vmware, Microsoft)</t>
  </si>
  <si>
    <t>1.3 Support Plus หมายถึง Reactive Support ทั้ง Hardware และ Software โดยการ Support Hardware จะเป็นไปตาม service level ที่ลูกค้าเลือก (NBD, 13x5, 24x7, 24CTR, 6CTR)</t>
  </si>
  <si>
    <t>ส่วนการ Support Software จะเป็นการ Support แบบ Phone Support และ Remote Support โดย Software ในที่นี้จะหมายถึง OS เช่น RedHat, Vmware, Microsoft)</t>
  </si>
  <si>
    <t xml:space="preserve">Proactive Care </t>
  </si>
  <si>
    <t>กล่าวโดยสรุปง่ายๆนั้นคือ Care Pack แบบProactive Care นั้น จะครอบคลุม Care Pack แบบFoundation Care อยู่อีกที ลูกค้าที่ซื้อ Care Pack แบบ Proactive Care</t>
  </si>
  <si>
    <t>จะได้รับทุกสิ่งอย่างเหมือนกับแบบ Foundation Care แต่สิ่งที่เพิ่มเติมขึ้นมาคือ ลูกค้าจะได้รับการดูแลแบบ Proactive คือ ซ่อมก่อนเสีย (Fix it before it fail) และได้รับ Advisory Support และได้รับการส่ง</t>
  </si>
  <si>
    <t xml:space="preserve">Report (Semi-annual specific firmware, patch and software update recommendations/Semi-annual Proactive Scan/Quarterly incident &amp; trend reporting)ให้
</t>
  </si>
  <si>
    <t xml:space="preserve">นอกจากนี้ ลูกค้าที่ซื้อ Care Pack แบบ Proactive Care จะได้รับการดูแล ติดต่อ วิเคราะห์แก้ไขปัญหาจากกลุ่ม Specialist ของ HP ที่มี skill ที่สูงกว่ากลุ่มของ Foundation Care </t>
  </si>
  <si>
    <t xml:space="preserve">ทำให้สามารถแก้ไขปัญหาเครื่องของลูกค้าได้รวดเร็วมากขึ้น และดูแลธุรกิจของลูกค้าได้ดีกว่า </t>
  </si>
  <si>
    <t xml:space="preserve">(ในการโทรแจ้งเครื่องเสีย หากเครื่องอยู่ภายใต้การดูแลของ Care Pack แบบ Foundation Care ผู้รับสายจะเป็น Call center ทั่วไป ในขณะที่ </t>
  </si>
  <si>
    <t>หากเครื่องอยู่ภายใต้การดูแลของ Care Pack แบบ Proactive Care ผู้รับสายจะเป็น Specialist ของ HP ที่มีทักษะและ Skill การแก้ไขปัญหาที่สูงทันที)</t>
  </si>
  <si>
    <t>- Proactive Support - Advisory Support - Proactive Reports and advice ซึ่งทาง HP จะมีการส่ง Quartery Incident &amp; Trend Reportให้ลูกค้า และ ทำ Proactive Scan</t>
  </si>
  <si>
    <t>ML350 G9</t>
  </si>
  <si>
    <t>DL180 G9</t>
  </si>
  <si>
    <t>HP 3 year 24x7 DL180 Gen9 Foundation Care Service</t>
  </si>
  <si>
    <t>DL380 G9</t>
  </si>
  <si>
    <t>DL360 G9</t>
  </si>
  <si>
    <t>DL160 GEN8</t>
  </si>
  <si>
    <t>DL360e GEN8</t>
  </si>
  <si>
    <t>DL380e GEN8</t>
  </si>
  <si>
    <t>DL380p GEN8</t>
  </si>
  <si>
    <t>DL560 GEN8</t>
  </si>
  <si>
    <t>DL580 GEN8</t>
  </si>
  <si>
    <t xml:space="preserve">HPQ-U7BG4E </t>
  </si>
  <si>
    <t xml:space="preserve">HPQ-U7AT3E </t>
  </si>
  <si>
    <t>HPQ-659341-B21</t>
  </si>
  <si>
    <t>HPQ-659337-B21</t>
  </si>
  <si>
    <t>HPQ-658079-B21</t>
  </si>
  <si>
    <t>HPQ-655708-B21</t>
  </si>
  <si>
    <t>HPQ-652753-B21</t>
  </si>
  <si>
    <t>HPQ-652757-B21</t>
  </si>
  <si>
    <t>HPQ-652766-B21</t>
  </si>
  <si>
    <t>HPQ-695510-B21</t>
  </si>
  <si>
    <t>HPQ-652745-B21</t>
  </si>
  <si>
    <t>HPQ-652749-B21</t>
  </si>
  <si>
    <t>HPQ-652605-B21</t>
  </si>
  <si>
    <t>HPQ-652572-B21</t>
  </si>
  <si>
    <t>HPQ-652589-B21</t>
  </si>
  <si>
    <t>HPQ-718162-B21</t>
  </si>
  <si>
    <t>HPQ-713979-B21</t>
  </si>
  <si>
    <t>HPQ-708635-B21</t>
  </si>
  <si>
    <t>HPQ-669320-B21</t>
  </si>
  <si>
    <t>HPQ-669322-B21</t>
  </si>
  <si>
    <t>HPQ-647909-B21</t>
  </si>
  <si>
    <t>HPQ-731765-B21</t>
  </si>
  <si>
    <t>HPQ-713985-B21</t>
  </si>
  <si>
    <t>HPQ-731761-B21</t>
  </si>
  <si>
    <t>HPQ-708641-B21</t>
  </si>
  <si>
    <t>HPQ-647899-B21</t>
  </si>
  <si>
    <t>HPQ-647901-B21</t>
  </si>
  <si>
    <t>HPQ-672631-B21</t>
  </si>
  <si>
    <t>HPQ-726718-B21</t>
  </si>
  <si>
    <t>HPQ-726719-B21</t>
  </si>
  <si>
    <t>HPQ-726722-B21</t>
  </si>
  <si>
    <t>HPQ-624189-B21</t>
  </si>
  <si>
    <t>HPQ-624192-B21</t>
  </si>
  <si>
    <t>HPQ-652232-B21</t>
  </si>
  <si>
    <t>HPQ-593722-B21</t>
  </si>
  <si>
    <t>HPQ-647594-B21</t>
  </si>
  <si>
    <t>HPQ-615732-B21</t>
  </si>
  <si>
    <t>HPQ-652497-B21</t>
  </si>
  <si>
    <t>HPQ-652503-B21</t>
  </si>
  <si>
    <t>HPQ-629135-B21</t>
  </si>
  <si>
    <t>HPQ-503296-B21</t>
  </si>
  <si>
    <t>HPQ-656362-B21</t>
  </si>
  <si>
    <t>HPQ-512327-B21</t>
  </si>
  <si>
    <t>HPQ-656363-B21</t>
  </si>
  <si>
    <t>HPQ-656364-B21</t>
  </si>
  <si>
    <t>HPQ-636673-B21</t>
  </si>
  <si>
    <t>HPQ-631667-B21</t>
  </si>
  <si>
    <t>HPQ-631670-B21</t>
  </si>
  <si>
    <t>HPQ-631679-B21</t>
  </si>
  <si>
    <t>HPQ-631681-B21</t>
  </si>
  <si>
    <t>HPQ-661069-B21</t>
  </si>
  <si>
    <t>HPQ-663203-B21</t>
  </si>
  <si>
    <t>HPQ-663201-B21</t>
  </si>
  <si>
    <t>HPQ-734811-B21</t>
  </si>
  <si>
    <t>HPQ-663478-B21</t>
  </si>
  <si>
    <t>HPQ-512485-B21</t>
  </si>
  <si>
    <t>HPQ-BC393A</t>
  </si>
  <si>
    <t>HPQ-C6N27A</t>
  </si>
  <si>
    <t>HPQ-BD775A</t>
  </si>
  <si>
    <t>HPQ-748919-371</t>
  </si>
  <si>
    <t>HPQ-748921-371</t>
  </si>
  <si>
    <t>HPQ-748922-371</t>
  </si>
  <si>
    <t>HPQ-701606-371</t>
  </si>
  <si>
    <t>HPQ-701607-371</t>
  </si>
  <si>
    <t>HPQ-701608-371</t>
  </si>
  <si>
    <t>HPQ-701609-371</t>
  </si>
  <si>
    <t>ML150</t>
  </si>
  <si>
    <t>ML350</t>
  </si>
  <si>
    <t>DL60</t>
  </si>
  <si>
    <t>DL160</t>
  </si>
  <si>
    <t>DL360</t>
  </si>
  <si>
    <t>DL80</t>
  </si>
  <si>
    <t>DL180</t>
  </si>
  <si>
    <t>DL380</t>
  </si>
  <si>
    <t>List  Price</t>
  </si>
  <si>
    <t>Remark</t>
  </si>
  <si>
    <t>HP ProLiant Gen9 Server BTO and Option</t>
  </si>
  <si>
    <t>HP ML150 Gen9 E5-2603 v3 Entry AP Svr</t>
  </si>
  <si>
    <t>Promotion</t>
  </si>
  <si>
    <t>776275-371</t>
  </si>
  <si>
    <t>HP ML150 Gen9 E5-2609 v3 Base AP Svr</t>
  </si>
  <si>
    <t>776276-371</t>
  </si>
  <si>
    <t>HP ML150 Gen9 E5-2620v3 Perf AP Svr</t>
  </si>
  <si>
    <t>765819-371</t>
  </si>
  <si>
    <t>HP ML350T09 E5-2609v3 LFF Entry AP Svr</t>
  </si>
  <si>
    <t>765820-371</t>
  </si>
  <si>
    <t>HP ML350T09 E5-2620v3 SFF Base AP Svr</t>
  </si>
  <si>
    <t>777394-B21</t>
  </si>
  <si>
    <t>HP DL60 Gen9 E5-2603v3 LFF Ety WW Svr</t>
  </si>
  <si>
    <t>785836-B21</t>
  </si>
  <si>
    <t>HP DL60 Gen9 E5-2609v3 LFF Base WW Svr</t>
  </si>
  <si>
    <t>778640-B21</t>
  </si>
  <si>
    <t>HP DL80 Gen9 E5-2603v3 NHP Ety WW Svr</t>
  </si>
  <si>
    <t>778641-B21</t>
  </si>
  <si>
    <t>HP DL80 Gen9 E5-2609v3 LFF Base WW Svr</t>
  </si>
  <si>
    <t>769503-B21</t>
  </si>
  <si>
    <t>HP DL160 Gen9 E5-2603v3 LFF Ety WW Svr</t>
  </si>
  <si>
    <t>HP DL160 Gen9 E5-2603v3 SFF Ety WW Svr</t>
  </si>
  <si>
    <t>769505-B21</t>
  </si>
  <si>
    <t>HP DL160 Gen9 E5-2609v3 SFF Base WW Svr</t>
  </si>
  <si>
    <t>HP DL160 Gen9 E5-2630v3 SFF ES WW Svr</t>
  </si>
  <si>
    <t>HP DL180 Gen9 E5-2603v3 NHP Ety WW Svr</t>
  </si>
  <si>
    <t>778453-B21</t>
  </si>
  <si>
    <t>HP DL180 Gen9 E5-2603v3 LFF Ety WW Svr</t>
  </si>
  <si>
    <t>HP DL180 Gen9 E5-2609v3 LFF Base WW Svr</t>
  </si>
  <si>
    <t>HP DL180 Gen9 E5-2609v3 SFF Base WW Svr</t>
  </si>
  <si>
    <t>HP DL180 Gen9 E5-2623v3 LFF Stor WW Svr</t>
  </si>
  <si>
    <t>HP DL180 Gen9 E5-2630v3 SFF ES WW Svr</t>
  </si>
  <si>
    <t>HP DL360 Gen9 E5-2603v3 ETY SATA Svr</t>
  </si>
  <si>
    <t>HP DL360 Gen9 E5-2603v3 ETY SAS Svr</t>
  </si>
  <si>
    <t>HP DL360 Gen9 E5-2630v3 Base SAS Svr</t>
  </si>
  <si>
    <t>HP DL360 Gen9 E5-2650v3 Perf SAS Svr</t>
  </si>
  <si>
    <t>HP DL380 Gen9 E5-2609v3 1P 8GB 4LFF Svr</t>
  </si>
  <si>
    <t>HP DL380 Gen9 E5-2609v3 Entry WW Svr</t>
  </si>
  <si>
    <t>HP DL380 Gen9 E5-2620v3 Base WW Svr</t>
  </si>
  <si>
    <t>HP DL380 Gen9 E5-2620v3 Base 12L WW Svr</t>
  </si>
  <si>
    <t>HP DL380 Gen9 E5-2650v3 Perf WW Svr</t>
  </si>
  <si>
    <t>HP Processors</t>
  </si>
  <si>
    <t>HP ML150 Gen9 E5-2609 v3 Kit</t>
  </si>
  <si>
    <t>Required 900w PS (part 744689-B21 + 745813-B21)</t>
  </si>
  <si>
    <t>HP ML150 Gen9 E5-2620v3 Kit</t>
  </si>
  <si>
    <t>HP ML350 Gen9 E5-2609v3 Kit</t>
  </si>
  <si>
    <t>HP ML350 Gen9 E5-2620v3 Kit</t>
  </si>
  <si>
    <t>HP DL60 Gen9 E5-2603v3 Kit</t>
  </si>
  <si>
    <t>HP DL60 Gen9 E5-2609v3 Kit</t>
  </si>
  <si>
    <t>HP DL80 Gen9 E5-2603v3 Kit</t>
  </si>
  <si>
    <t>HP DL80 Gen9 E5-2609v3 Kit</t>
  </si>
  <si>
    <t>HP DL160 Gen9 E5-2603v3 Kit</t>
  </si>
  <si>
    <t>HP DL160 Gen9 E5-2609v3 Kit</t>
  </si>
  <si>
    <t>HP DL160 Gen9 E5-2630v3 Kit</t>
  </si>
  <si>
    <t>HP DL180 Gen9 E5-2603v3 Kit</t>
  </si>
  <si>
    <t>HP DL180 Gen9 E5-2609v3 Kit</t>
  </si>
  <si>
    <t>HP DL180 Gen9 E5-2623v3 Kit</t>
  </si>
  <si>
    <t>HP DL180 Gen9 E5-2630v3 Kit</t>
  </si>
  <si>
    <t>HP DL360 Gen9 E5-2603v3 Kit</t>
  </si>
  <si>
    <t>HP DL360 Gen9 E5-2630v3 Kit</t>
  </si>
  <si>
    <t>HP DL360 Gen9 E5-2650v3 Kit</t>
  </si>
  <si>
    <t>HP DL380 Gen9 E5-2609v3 Kit</t>
  </si>
  <si>
    <t>HP DL380 Gen9 E5-2620v3 Kit</t>
  </si>
  <si>
    <t>HP DL380 Gen9 E5-2650v3 Kit</t>
  </si>
  <si>
    <t>HP Memory</t>
  </si>
  <si>
    <t>HP 4GB 1Rx8 PC4-2133P-R Kit</t>
  </si>
  <si>
    <t>HP 8GB 1Rx4 PC4-2133P-R Kit</t>
  </si>
  <si>
    <t>HP 8GB 2Rx8 PC4-2133P-R Kit</t>
  </si>
  <si>
    <t>HP 16GB 2Rx4 PC4-2133P-L Kit</t>
  </si>
  <si>
    <t>HP Optical Drives</t>
  </si>
  <si>
    <t>HP 9.5mm SATA DVD-ROM Jb Gen9 Kit</t>
  </si>
  <si>
    <t>HP 9.5mm SATA DVD-RW Jb Gen9 Kit</t>
  </si>
  <si>
    <t>HP Mobile USB DVDRW Drive</t>
  </si>
  <si>
    <t>Recommended especially for DL80</t>
  </si>
  <si>
    <t>HP DL180 Gen9 ODD Enablement Kit</t>
  </si>
  <si>
    <t>HP DL360 Gen9 LFF Optical Cable</t>
  </si>
  <si>
    <t>HP Hard Disk</t>
  </si>
  <si>
    <t>HP 300GB 12G SAS 15K 3.5in SCC ENT HDD</t>
  </si>
  <si>
    <t>HP 450GB 12G SAS 15K 3.5in SCC ENT HDD</t>
  </si>
  <si>
    <t>HP 600GB 12G SAS 15K 3.5in ENT SCC HDD</t>
  </si>
  <si>
    <t>HP 450GB 12G SAS 15K 2.5in SC ENT HDD</t>
  </si>
  <si>
    <t>HP LFF HDD Blank Kit</t>
  </si>
  <si>
    <t>HP SFF HDD Blank Kit</t>
  </si>
  <si>
    <t>HP I/O Expansion Options</t>
  </si>
  <si>
    <t>HP DL60/120 Gen9 PCI-E FH/HL Riser Kit</t>
  </si>
  <si>
    <t>HP DL80 Gen9 FlxLOM riser kit</t>
  </si>
  <si>
    <t>HP DL80 Gen9 FHHL-Riser Kit</t>
  </si>
  <si>
    <t>HP DL180 Gen9 3PCIEX8 Riser Kit</t>
  </si>
  <si>
    <t>HP DL180 Gen9 PCIEX16 Riser Kit</t>
  </si>
  <si>
    <t>HP DL380 Gen9 Secondary Riser</t>
  </si>
  <si>
    <t>Required second processor when populate secondary riser</t>
  </si>
  <si>
    <t>HP DL380 Gen9 Primary Riser</t>
  </si>
  <si>
    <t>HP Networking</t>
  </si>
  <si>
    <t>HP Ethernet 10Gb 2P 530T Adptr</t>
  </si>
  <si>
    <t>HP Ethernet 10Gb 2P 560SFP+ Adptr</t>
  </si>
  <si>
    <t>HP Ethernet 10Gb 2P 561T Adptr</t>
  </si>
  <si>
    <t>HP Ethernet 10Gb 2P 570SFP+ Adptr</t>
  </si>
  <si>
    <t>HP Power Supply</t>
  </si>
  <si>
    <t>HP 800W FS Plat Ht Plg Pwr Supply Kit</t>
  </si>
  <si>
    <t>HP 1400W FS Plat Pl Ht Plg Pwr Spply Kit</t>
  </si>
  <si>
    <t>HP Server RPS Backplane Kit</t>
  </si>
  <si>
    <t>Required when using 900W/800W power supply (P/N: 744689-B21)</t>
  </si>
  <si>
    <t>HP 800W/900W Gold AC Power Input Module</t>
  </si>
  <si>
    <t>HP Cooling Options</t>
  </si>
  <si>
    <t>HP ML350 Gen9 Redundant Fan Kit</t>
  </si>
  <si>
    <t>HP DL60/120 Gen9 Redundant Fan Kit</t>
  </si>
  <si>
    <t>HP DL80 Gen9 Redundant Fan Kit</t>
  </si>
  <si>
    <t>HP DL160 Gen9 Redundant Fan Kit</t>
  </si>
  <si>
    <t>HP DL180 Gen9 Redundant Fan Kit</t>
  </si>
  <si>
    <t>HP DL360 Gen9 High Perf Fan Kit</t>
  </si>
  <si>
    <t>HP DL380 Gen9 High Perf Fan Kit</t>
  </si>
  <si>
    <t>HP Storage Controllers</t>
  </si>
  <si>
    <t>HP H240 Smart HBA</t>
  </si>
  <si>
    <t>HP H240ar Smart HBA</t>
  </si>
  <si>
    <t>HP H241 Smart HBA</t>
  </si>
  <si>
    <t>HP Smart Array P440/4G Controller</t>
  </si>
  <si>
    <t>HP Smart Array P440ar/2G Controller</t>
  </si>
  <si>
    <t>HP Smart Array P441/4G Controller</t>
  </si>
  <si>
    <t>HP Smart Array P840/4G Controller</t>
  </si>
  <si>
    <t>HP ML150 Gen9 PCI BAFFLE Kit</t>
  </si>
  <si>
    <t>Required when PCIe Card is selected.</t>
  </si>
  <si>
    <t>HP ML150 Gen9 Mini SAS H240 Cable Kit</t>
  </si>
  <si>
    <t>Required when using H240 with LFF HP chassis</t>
  </si>
  <si>
    <t>HP ML150 Gen9Mini SAS P440/P840 Cble Kit</t>
  </si>
  <si>
    <t>Required when using P440 with LFF HP chassis</t>
  </si>
  <si>
    <t>HP ML350 Gen9 HBA cable kit</t>
  </si>
  <si>
    <t>HP ML350 Gen9 smart array cable kit</t>
  </si>
  <si>
    <t>Required when using P440/P840 with LFF HP chassis</t>
  </si>
  <si>
    <t>HP ML350 Gen9 AROC cable kit</t>
  </si>
  <si>
    <t>Required when AROC card is selected with LFF HP chassis</t>
  </si>
  <si>
    <t>HP DL60/120 Gen9 4LFF w/ P440 Cbl Kit</t>
  </si>
  <si>
    <t>HP DL60/120 Gen9 4LFF w/ H240 Cbl Kit</t>
  </si>
  <si>
    <t>HP DL80 Gen9 GPU Enablement Kit</t>
  </si>
  <si>
    <t>HP DL80 Gen9 LFF w/ P440/P840 Cbl Kit</t>
  </si>
  <si>
    <t>HP DL80 Gen9 LFF w/ H240 Cbl Kit</t>
  </si>
  <si>
    <t>Required 2 units when using H240 with LFF NHP chassis</t>
  </si>
  <si>
    <t>HP DL80 Gen9 8LFF NHP Enablement Kit</t>
  </si>
  <si>
    <t>HP DL160 Gen9 4LFF w/ H240 Cbl Kit</t>
  </si>
  <si>
    <t>HP DL160 Gen9 4LFF w/ P440 Cbl Kit</t>
  </si>
  <si>
    <t>Required when using P440 with 4LFF HP chassis</t>
  </si>
  <si>
    <t>HP DL160 Gen9 8SFF w/ P440 Cbl Kit</t>
  </si>
  <si>
    <t>Required when using P440 with 8SFF HP chassis</t>
  </si>
  <si>
    <t>HP DL160 Gen9 8SFF w/ H240 Cbl Kit</t>
  </si>
  <si>
    <t>HP DL180 Gen9 8SFF HDD Cage Kit</t>
  </si>
  <si>
    <t>HP DL180 Gen9 8LFF Smart Array Cbl Kit</t>
  </si>
  <si>
    <t>Required when using P440/P840 with 8LFF HP chassis</t>
  </si>
  <si>
    <t>HP DL180 Gen9 8SFF Smart Array Cbl Kit</t>
  </si>
  <si>
    <t>Required when using P440/P840 with 8SFF HP chassis</t>
  </si>
  <si>
    <t>HP DL180 Gen9 12LFF Enablement Kit</t>
  </si>
  <si>
    <t>HP DL360 Gen9 P840 Card w/ Cable Kit</t>
  </si>
  <si>
    <t>HP DL360 Gen9 SFF P440ar/H240ar SAS Cbl</t>
  </si>
  <si>
    <t>HP DL360 Gen9 LFF P440ar/H240ar SAS Cbl</t>
  </si>
  <si>
    <t>HP DL360 Gen9 SFF P440/H240 SAS Cables</t>
  </si>
  <si>
    <t>Required when PCIe Controller is selected. 1 unit per controller.</t>
  </si>
  <si>
    <t>HP DL360 Gen9 LFF P440/H240 SAS Cables</t>
  </si>
  <si>
    <t>HP DL380 Gen9 P840/440 SAS Cable Kit</t>
  </si>
  <si>
    <t>HP DL380 Gen9 2SFF Front SASx4 Cable Kit</t>
  </si>
  <si>
    <t>HP DL380 Gen9 8SFF SAS Cable Kit</t>
  </si>
  <si>
    <t>HP DL380 Gen9 2SFF x8 Front Cable Kit</t>
  </si>
  <si>
    <t>HP DL380 Gen9 12LFF SAS Cable Kit</t>
  </si>
  <si>
    <t>HP DL380 Gen9 8SFF H240 Cable Kit</t>
  </si>
  <si>
    <t>HP DL380 Gen9 12LFF H240 SAS Cable Kit</t>
  </si>
  <si>
    <t>HP DL380 Gen9 3LFF Rear SAS/SATA Kit</t>
  </si>
  <si>
    <t>HP DL380 Gen9 8SFF Cage Bay2/Bkpln Kit</t>
  </si>
  <si>
    <t>HP DL/ML/SL 96W 145mm Smart Stor Battery</t>
  </si>
  <si>
    <t>Required when using P441/4G but no P440 FIO kit</t>
  </si>
  <si>
    <t>Other Options</t>
  </si>
  <si>
    <t>HP DL160 Gen9 Front USB 3.0 Kit</t>
  </si>
  <si>
    <t>This kit is required to enable a front USB3.0 port on SFF models only</t>
  </si>
  <si>
    <t>HP DL360 Gen9 2SFF HDD Kit</t>
  </si>
  <si>
    <t>Required when upgrading an 8SFF config to a 10SFF config, not supported in 4LFF Chassis; when this option kit is installed it cannot be used in conjunction with the optical drive or USB 2.0/VGA option kits.</t>
  </si>
  <si>
    <t>HP DL360 Gen9 SFF DVD-RW/USB Kit (DVD RW (Drive Included), USB 2.0, and VGA)</t>
  </si>
  <si>
    <t>When this option kit is installed it cannot be used in conjunction with the 2 SFF SAS/SATA option kit.</t>
  </si>
  <si>
    <t>HP DL360 Gen9 SFF USB/VGA Kit (Front USB 2.0 and VGA)</t>
  </si>
  <si>
    <t>HP DL360 Gen9 SFF Sys Insght Dsply Kit</t>
  </si>
  <si>
    <t>For the 8SFF or 10SFF models, adds a System Insight Display for improved diagnosis capabilities.</t>
  </si>
  <si>
    <t>HP DL360 Gen9 Loc Disc Svc Ear Kit</t>
  </si>
  <si>
    <t>Requires ProLiant Location Discovery Services Infrastructure within server racks.</t>
  </si>
  <si>
    <t>HP DL380 Gen9 Graphics Enablement Kit</t>
  </si>
  <si>
    <t>HP DL380 Gen9 2SFF Bay Kit</t>
  </si>
  <si>
    <t>HP DL380 Gen9 Universal Media Bay Kit</t>
  </si>
  <si>
    <t>HP DL380 Gen9 Sys Insght Dsply Kit</t>
  </si>
  <si>
    <t>DL60 &amp; DL160 - not support for BTO model</t>
  </si>
  <si>
    <t>DL80 &amp; DL180 - not support for BTO model</t>
  </si>
  <si>
    <t>HP Gen9 Dedicated iLO Mgmt Prt Kit</t>
  </si>
  <si>
    <t>HP DL160 Gen9 FlexibleLOM Enablement Kit</t>
  </si>
  <si>
    <t>Riser kit is required</t>
  </si>
  <si>
    <t>HP DL180 Gen9 FlexibleLOM Enablement Kit</t>
  </si>
  <si>
    <t>HP DL360 Gen9 P440ar for 2 GPU Configs</t>
  </si>
  <si>
    <t>HP DL360 Gen9 Serial Cable</t>
  </si>
  <si>
    <t>HP DL360 Gen9 SFF Embed SATA Cable</t>
  </si>
  <si>
    <t>HP DL380 Gen9 Bay1 Cage/Bkpln Kit</t>
  </si>
  <si>
    <t>HP 8GB USB EM Flash Media Kit</t>
  </si>
  <si>
    <t>HP 8GB microSD EM Flash Media Kit</t>
  </si>
  <si>
    <t>HP 32GBmicroSDMainstream Flash Media Kit</t>
  </si>
  <si>
    <t>HP ProLiant Gen8 Server BTO and Option</t>
  </si>
  <si>
    <t>712329-371</t>
  </si>
  <si>
    <t>768729-371</t>
  </si>
  <si>
    <t>717170-371</t>
  </si>
  <si>
    <t>Power Supply</t>
  </si>
  <si>
    <t>SKUs</t>
  </si>
  <si>
    <t>ML310e Gen8 v2</t>
  </si>
  <si>
    <t>ML150 Gen9</t>
  </si>
  <si>
    <t>ML350 Gen9</t>
  </si>
  <si>
    <t>DL320e Gen8 v2</t>
  </si>
  <si>
    <t xml:space="preserve"> DL60 Gen9</t>
  </si>
  <si>
    <t>DL160 Gen9</t>
  </si>
  <si>
    <t xml:space="preserve"> DL80 Gen9</t>
  </si>
  <si>
    <t>DL180 Gen9</t>
  </si>
  <si>
    <t>DL380 Gen9</t>
  </si>
  <si>
    <t>DL360 Gen9</t>
  </si>
  <si>
    <t>Model Name</t>
  </si>
  <si>
    <t>HP ProLiant ML310e Gen8 v2 E3-1241v3 1P 8GB-U B120i 460W PS Performance Server</t>
  </si>
  <si>
    <t>HP ProLiant ML150 Gen9 E5-2609v3 8GB B140i Hot Plug 4LFF SATA Base 550W PS Server</t>
  </si>
  <si>
    <t>HP ProLiant ML150 Gen9 E5-2620v3 16GB H240 Hot Plug 8SFF SAS Perf 900W PS Server</t>
  </si>
  <si>
    <t>HP ProLiant DL60 Gen9 E5-2603v3 4GB-R B140i 4LFF NHP SATA 550W PS Entry Server</t>
  </si>
  <si>
    <t>HP ProLiant DL60 Gen9 E5-2609v3 8GB-R B140i 4LFF SATA 550W PS Base Server</t>
  </si>
  <si>
    <t>HP ProLiant DL160 Gen9 E5-2603v3 1P 8GB-R B140i 4LFF 550W PS Entry Server</t>
  </si>
  <si>
    <t>HP ProLiant DL160 Gen9 E5-2609v3 1P 16GB-R H240 8SFF 550W PS Base Server</t>
  </si>
  <si>
    <t>HP ProLiant DL80 Gen9 E5-2603v3 4GB-R B140i 4LFF 550W PS Entry Server</t>
  </si>
  <si>
    <t>HP ProLiant DL80 Gen9 E5-2609v3 8GB-R H240 8LFF 550W PS Entry Server</t>
  </si>
  <si>
    <t>Processor</t>
  </si>
  <si>
    <t>Intel® Xeon® E3-1220v3</t>
  </si>
  <si>
    <t>Intel® Xeon® E3-1241v3</t>
  </si>
  <si>
    <t>Intel® Xeon® E5-2609v3</t>
  </si>
  <si>
    <t>Intel® Xeon® E5-2620v3</t>
  </si>
  <si>
    <t xml:space="preserve">Intel® Xeon® E3-1220v3 </t>
  </si>
  <si>
    <t>(1) Intel® Xeon® E5-2603v3</t>
  </si>
  <si>
    <t>(1) Intel® Xeon® E5-2609v3</t>
  </si>
  <si>
    <t>Intel® Xeon® E5-2603v3</t>
  </si>
  <si>
    <t>Intel® Xeon® E5-2630v3</t>
  </si>
  <si>
    <t>Processor Speed</t>
  </si>
  <si>
    <t>3.1GHz, 4-core, 8MB, 80W</t>
  </si>
  <si>
    <t>3.4GHz, 4-core, 8MB, 80W</t>
  </si>
  <si>
    <t>1.9GHz, 6-core, 15MB, 85W</t>
  </si>
  <si>
    <t>2.4GHz, 6-core, 15MB, 85W</t>
  </si>
  <si>
    <t>3.5GHz, 4-core, 8MB, 80W</t>
  </si>
  <si>
    <t>1.6GHz, 6-core, 15MB, 85W</t>
  </si>
  <si>
    <t>2.4GHz, 8-core, 20MB, 85W</t>
  </si>
  <si>
    <t>8GB (1x8GB DDR4 Registered DIMMs, 2133 MHz)</t>
  </si>
  <si>
    <t>16GB (1x16GB DDR4 Registered DIMMs, 2133 MHz)</t>
  </si>
  <si>
    <t>4GB (1x4GB Registered DIMMs, 2133 MHz)</t>
  </si>
  <si>
    <t>8GB (1x8GB Registered DIMMs, 2133 MHz) [operate at 1600 MHz]</t>
  </si>
  <si>
    <t>16GB (2x8GB Registered DIMMs, 2133 MHz) [operate at 1600 MHz]</t>
  </si>
  <si>
    <t>4GB (1x4GB Registered DIMMs, 2133 MHz) [operate at 1600 MHz]</t>
  </si>
  <si>
    <t>Network</t>
  </si>
  <si>
    <t>Broadcom 5717 Dual-port 1GbE</t>
  </si>
  <si>
    <t>HP Embedded Dual Port 361i Adapter Network Interface</t>
  </si>
  <si>
    <t>Storage Ctlr</t>
  </si>
  <si>
    <t>HP Dynamic Smart Array B140i</t>
  </si>
  <si>
    <t>HP H240 Smart Host Bus Adapter</t>
  </si>
  <si>
    <t xml:space="preserve">HP Dynamic Smart Array B140i </t>
  </si>
  <si>
    <t>HP H240 FIO Smart Host Bus Adapter</t>
  </si>
  <si>
    <t>HP Flexible Smart Array P440ar/2GB</t>
  </si>
  <si>
    <t>HP H240ar Smart Host Bus Adapter</t>
  </si>
  <si>
    <t>HDD</t>
  </si>
  <si>
    <t>1TB SATA</t>
  </si>
  <si>
    <t>(2) 500GB HP LFF SATA</t>
  </si>
  <si>
    <t>(2) 1TB SATA</t>
  </si>
  <si>
    <t>(2) HP 1TB 6G SATA 7.2k 3.5in SC MDL HDD</t>
  </si>
  <si>
    <t>(2) HP 300GB 6G SAS 10K 2.5in SC ENT HDD</t>
  </si>
  <si>
    <t>(1) HP 1TB 6G SATA</t>
  </si>
  <si>
    <t>(2) HP 1TB 6G SATA</t>
  </si>
  <si>
    <t>(2) 1TB SATA NHP</t>
  </si>
  <si>
    <t>HP 9.5mm SATA DVD-RW</t>
  </si>
  <si>
    <t>option</t>
  </si>
  <si>
    <t>DVD-RW</t>
  </si>
  <si>
    <t>N/A</t>
  </si>
  <si>
    <t>Not Available
[Optional via HP Mobile USB DVDRW Drive]</t>
  </si>
  <si>
    <t>Optional Universal Media Bay (724865-B21)</t>
  </si>
  <si>
    <t>Optional via Universal Media Bay</t>
  </si>
  <si>
    <t>(1) HP 900W FIO Power Supply</t>
  </si>
  <si>
    <t>250 Watts Non-Hot Plug</t>
  </si>
  <si>
    <t>Form Factor</t>
  </si>
  <si>
    <t>Micro ATX Tower (4U)</t>
  </si>
  <si>
    <t>Tower (5U)</t>
  </si>
  <si>
    <t>Rack 1U,  Rail Kits (option)</t>
  </si>
  <si>
    <t>Warranty</t>
  </si>
  <si>
    <t>3yrs FC NBD</t>
  </si>
  <si>
    <t>Price Structure</t>
  </si>
  <si>
    <t>HPQ-776274-371</t>
  </si>
  <si>
    <t>HPQ-776275-371</t>
  </si>
  <si>
    <t>HPQ-776276-371</t>
  </si>
  <si>
    <t>HPQ-777394-B21</t>
  </si>
  <si>
    <t>HPQ-785836-B21</t>
  </si>
  <si>
    <t>HPQ-778640-B21</t>
  </si>
  <si>
    <t>HPQ-778641-B21</t>
  </si>
  <si>
    <t>HPQ-769503-B21</t>
  </si>
  <si>
    <t>HPQ-769505-B21</t>
  </si>
  <si>
    <t>HPQ-769506-B21</t>
  </si>
  <si>
    <t>HPQ-778456-B21</t>
  </si>
  <si>
    <t>HPQ-778457-B21</t>
  </si>
  <si>
    <t>HPQ-726660-B21</t>
  </si>
  <si>
    <t>HPQ-726657-B21</t>
  </si>
  <si>
    <t>HPQ-726661-B21</t>
  </si>
  <si>
    <t>HPQ-726658-B21</t>
  </si>
  <si>
    <t>HPQ-765536-B21</t>
  </si>
  <si>
    <t>HPQ-765538-B21</t>
  </si>
  <si>
    <t>HPQ-765521-B21</t>
  </si>
  <si>
    <t>HPQ-765523-B21</t>
  </si>
  <si>
    <t>HPQ-763235-B21</t>
  </si>
  <si>
    <t>HPQ-733943-B21</t>
  </si>
  <si>
    <t>HPQ-733937-B21</t>
  </si>
  <si>
    <t>HPQ-733929-B21</t>
  </si>
  <si>
    <t>HPQ-733925-B21</t>
  </si>
  <si>
    <t>HPQ-779830-B21</t>
  </si>
  <si>
    <t>HPQ-733918-B21</t>
  </si>
  <si>
    <t>HPQ-755374-B21</t>
  </si>
  <si>
    <t>HPQ-755384-B21</t>
  </si>
  <si>
    <t>HPQ-755388-B21</t>
  </si>
  <si>
    <t>HPQ-719052-B21</t>
  </si>
  <si>
    <t>HPQ-719051-B21</t>
  </si>
  <si>
    <t>HPQ-719048-B21</t>
  </si>
  <si>
    <t>HPQ-726717-B21</t>
  </si>
  <si>
    <t>HPQ-759934-B21</t>
  </si>
  <si>
    <t>HPQ-726720-B21</t>
  </si>
  <si>
    <t>HPQ-726536-B21</t>
  </si>
  <si>
    <t>HPQ-726537-B21</t>
  </si>
  <si>
    <t>HPQ-701498-B21</t>
  </si>
  <si>
    <t>HPQ-725582-B21</t>
  </si>
  <si>
    <t>HPQ-766203-B21</t>
  </si>
  <si>
    <t>HPQ-737261-B21</t>
  </si>
  <si>
    <t>HPQ-737394-B21</t>
  </si>
  <si>
    <t>HPQ-765424-B21</t>
  </si>
  <si>
    <t>HPQ-759208-B21</t>
  </si>
  <si>
    <t>HPQ-759210-B21</t>
  </si>
  <si>
    <t>HPQ-759212-B21</t>
  </si>
  <si>
    <t>HPQ-666986-B21</t>
  </si>
  <si>
    <t>HPQ-666987-B21</t>
  </si>
  <si>
    <t>HPQ-765510-B21</t>
  </si>
  <si>
    <t>HPQ-765514-B21</t>
  </si>
  <si>
    <t>HPQ-765515-B21</t>
  </si>
  <si>
    <t>HPQ-725569-B21</t>
  </si>
  <si>
    <t>HPQ-725570-B21</t>
  </si>
  <si>
    <t>HPQ-719073-B21</t>
  </si>
  <si>
    <t>HPQ-719076-B21</t>
  </si>
  <si>
    <t>HPQ-656596-B21</t>
  </si>
  <si>
    <t>HPQ-665249-B21</t>
  </si>
  <si>
    <t>HPQ-716591-B21</t>
  </si>
  <si>
    <t>HPQ-718904-B21</t>
  </si>
  <si>
    <t>HPQ-720478-B21</t>
  </si>
  <si>
    <t>HPQ-720479-B21</t>
  </si>
  <si>
    <t>HPQ-720620-B21</t>
  </si>
  <si>
    <t>HPQ-745813-B21</t>
  </si>
  <si>
    <t>HPQ-744689-B21</t>
  </si>
  <si>
    <t>HPQ-725878-B21</t>
  </si>
  <si>
    <t>HPQ-765513-B21</t>
  </si>
  <si>
    <t>HPQ-765516-B21</t>
  </si>
  <si>
    <t>HPQ-725587-B21</t>
  </si>
  <si>
    <t>HPQ-725571-B21</t>
  </si>
  <si>
    <t>HPQ-766201-B21</t>
  </si>
  <si>
    <t>HPQ-719079-B21</t>
  </si>
  <si>
    <t>HPQ-726907-B21</t>
  </si>
  <si>
    <t>HPQ-726757-B21</t>
  </si>
  <si>
    <t>HPQ-726911-B21</t>
  </si>
  <si>
    <t>HPQ-726821-B21</t>
  </si>
  <si>
    <t>HPQ-726736-B21</t>
  </si>
  <si>
    <t>HPQ-726825-B21</t>
  </si>
  <si>
    <t>HPQ-726897-B21</t>
  </si>
  <si>
    <t>HPQ-727250-B21</t>
  </si>
  <si>
    <t>HPQ-779861-B21</t>
  </si>
  <si>
    <t>HPQ-784606-B21</t>
  </si>
  <si>
    <t>HPQ-784608-B21</t>
  </si>
  <si>
    <t>HPQ-765648-B21</t>
  </si>
  <si>
    <t>HPQ-765650-B21</t>
  </si>
  <si>
    <t>HPQ-765652-B21</t>
  </si>
  <si>
    <t>HPQ-777382-B21</t>
  </si>
  <si>
    <t>HPQ-777385-B21</t>
  </si>
  <si>
    <t>HPQ-765518-B21</t>
  </si>
  <si>
    <t>HPQ-779619-B21</t>
  </si>
  <si>
    <t>HPQ-779622-B21</t>
  </si>
  <si>
    <t>HPQ-788355-B21</t>
  </si>
  <si>
    <t>HPQ-725590-B21</t>
  </si>
  <si>
    <t>HPQ-725593-B21</t>
  </si>
  <si>
    <t>HPQ-774619-B21</t>
  </si>
  <si>
    <t>HPQ-774621-B21</t>
  </si>
  <si>
    <t>HPQ-725572-B21</t>
  </si>
  <si>
    <t>HPQ-725577-B21</t>
  </si>
  <si>
    <t>HPQ-725578-B21</t>
  </si>
  <si>
    <t>HPQ-725574-B21</t>
  </si>
  <si>
    <t>HPQ-766205-B21</t>
  </si>
  <si>
    <t>HPQ-766209-B21</t>
  </si>
  <si>
    <t>HPQ-766211-B21</t>
  </si>
  <si>
    <t>HPQ-775927-B21</t>
  </si>
  <si>
    <t>HPQ-775929-B21</t>
  </si>
  <si>
    <t>HPQ-783007-B21</t>
  </si>
  <si>
    <t>HPQ-783008-B21</t>
  </si>
  <si>
    <t>HPQ-783009-B21</t>
  </si>
  <si>
    <t>HPQ-785989-B21</t>
  </si>
  <si>
    <t>HPQ-785991-B21</t>
  </si>
  <si>
    <t>HPQ-786092-B21</t>
  </si>
  <si>
    <t>HPQ-786215-B21</t>
  </si>
  <si>
    <t>HPQ-768856-B21</t>
  </si>
  <si>
    <t>HPQ-768857-B21</t>
  </si>
  <si>
    <t>HPQ-727258-B21</t>
  </si>
  <si>
    <t>HPQ-725594-B21</t>
  </si>
  <si>
    <t>HPQ-764630-B21</t>
  </si>
  <si>
    <t>HPQ-764632-B21</t>
  </si>
  <si>
    <t>HPQ-764634-B21</t>
  </si>
  <si>
    <t>HPQ-764636-B21</t>
  </si>
  <si>
    <t>HPQ-764757-B21</t>
  </si>
  <si>
    <t>HPQ-719082-B21</t>
  </si>
  <si>
    <t>HPQ-724864-B21</t>
  </si>
  <si>
    <t>HPQ-724865-B21</t>
  </si>
  <si>
    <t>HPQ-768900-B21</t>
  </si>
  <si>
    <t>HPQ-733664-B21</t>
  </si>
  <si>
    <t>HPQ-725581-B21</t>
  </si>
  <si>
    <t>HPQ-781844-B21</t>
  </si>
  <si>
    <t>HPQ-780965-B21</t>
  </si>
  <si>
    <t>HPQ-726740-B21</t>
  </si>
  <si>
    <t>HPQ-764646-B21</t>
  </si>
  <si>
    <t>HPQ-766207-B21</t>
  </si>
  <si>
    <t>HPQ-719067-B21</t>
  </si>
  <si>
    <t>HPQ-737953-B21</t>
  </si>
  <si>
    <t>HPQ-726116-B21</t>
  </si>
  <si>
    <t>HPQ-700139-B21</t>
  </si>
  <si>
    <r>
      <t xml:space="preserve">*** </t>
    </r>
    <r>
      <rPr>
        <b/>
        <i/>
        <sz val="10"/>
        <color rgb="FFFF0000"/>
        <rFont val="HP Simplified"/>
        <family val="2"/>
      </rPr>
      <t>NO</t>
    </r>
    <r>
      <rPr>
        <i/>
        <sz val="10"/>
        <color rgb="FFFF0000"/>
        <rFont val="HP Simplified"/>
        <family val="2"/>
      </rPr>
      <t xml:space="preserve"> DVD-ROM/ DVD-RW, mouse &amp; keyboard (option to buy)</t>
    </r>
  </si>
  <si>
    <t>*** DVD-RW shipped standard</t>
  </si>
  <si>
    <t>*** No mouse &amp; keyboard</t>
  </si>
  <si>
    <t>HP H240 Smart Host Bus Adapter (RAID 0, 1, 10, 5)</t>
  </si>
  <si>
    <t>HP ML150 Gen9 Slim ODD Enablement Kit</t>
  </si>
  <si>
    <t>HP 9.5mm SATA DVD-RW JackBlack G9 Optical Drive</t>
  </si>
  <si>
    <t>HP 600GB 6G SAS 10K rpm SFF (2.5-inch) SC Enterprise</t>
  </si>
  <si>
    <t>HP 3y Nbd ML150 Gen9 FC Service</t>
  </si>
  <si>
    <t>*** Included DVD-RW</t>
  </si>
  <si>
    <t>ML150 Gen9 E5-2620 v3</t>
  </si>
  <si>
    <t>HP ProLiant ML150 Gen9 (Intel E5-2609v3, 8GB-R, 2x1TB HP SATA, B140i, DVD-RW, 550w)</t>
  </si>
  <si>
    <t>ML150 Gen9
E5-2609v3</t>
  </si>
  <si>
    <t>(1) Intel® Xeon® E5-2609v3 (1.9GHz/6-core/85W/15MB) Processor</t>
  </si>
  <si>
    <r>
      <t xml:space="preserve">8GB (1x8GB </t>
    </r>
    <r>
      <rPr>
        <b/>
        <sz val="10"/>
        <color theme="3" tint="0.39997558519241921"/>
        <rFont val="HP Simplified"/>
        <family val="2"/>
      </rPr>
      <t>DDR4</t>
    </r>
    <r>
      <rPr>
        <sz val="10"/>
        <rFont val="HP Simplified"/>
        <family val="2"/>
      </rPr>
      <t xml:space="preserve"> Registered DIMMs, 2133 MHz)</t>
    </r>
  </si>
  <si>
    <t>HP Dynamic Smart Array B140i Controller (RAID 0, 1, 10, 5 SATA)</t>
  </si>
  <si>
    <t>HP 1TB 6G SATA 7.2K rpm LFF (3.5-inch) SC Midline</t>
  </si>
  <si>
    <t>HPQ-784603-B21</t>
  </si>
  <si>
    <t>HPQ-U7WQ8E</t>
  </si>
  <si>
    <t>*** NO DVD-ROM/ DVD-RW (option to buy via Universal Media Bay part#764632-B21)</t>
  </si>
  <si>
    <t>HP ProLiant DL60 Gen9
E5-2603v3</t>
  </si>
  <si>
    <t>(1) Intel® Xeon® E5-2603v3 (1.6GHz/6-core/15MB/85W)</t>
  </si>
  <si>
    <t>HP 3y Nbd DL60 Gen9 FC Service</t>
  </si>
  <si>
    <r>
      <t xml:space="preserve">*** </t>
    </r>
    <r>
      <rPr>
        <b/>
        <i/>
        <sz val="10"/>
        <color rgb="FFFF0000"/>
        <rFont val="HP Simplified"/>
        <family val="2"/>
      </rPr>
      <t>NO</t>
    </r>
    <r>
      <rPr>
        <i/>
        <sz val="10"/>
        <color rgb="FFFF0000"/>
        <rFont val="HP Simplified"/>
        <family val="2"/>
      </rPr>
      <t xml:space="preserve"> DVD-ROM/ DVD-RW (option to buy)</t>
    </r>
  </si>
  <si>
    <t>HP ProLiant DL60 Gen9
E5-2609v3</t>
  </si>
  <si>
    <t>(1) Intel® Xeon® E5-2609v3 (1.9GHz/6-core/15MB/85W)</t>
  </si>
  <si>
    <r>
      <t xml:space="preserve">8GB (1x8GB Registered DIMMs, 2133 MHz) </t>
    </r>
    <r>
      <rPr>
        <sz val="10"/>
        <color rgb="FF0070C0"/>
        <rFont val="HP Simplified"/>
        <family val="2"/>
      </rPr>
      <t>[Due to processor limitation, these DDR4 DIMMs will operate at 1600 MHz in this model.]</t>
    </r>
  </si>
  <si>
    <t>HP 3y Nbd DL160 Gen9 FC Service</t>
  </si>
  <si>
    <t>HP ProLiant DL160 Gen9
E5-2609v3</t>
  </si>
  <si>
    <r>
      <t xml:space="preserve">16GB (2x8GB Registered DIMMs, 2133 MHz) </t>
    </r>
    <r>
      <rPr>
        <sz val="10"/>
        <color rgb="FF0070C0"/>
        <rFont val="HP Simplified"/>
        <family val="2"/>
      </rPr>
      <t>[Due to processor limitation, these DDR4 DIMMs will operate at 1600 MHz in this model.]</t>
    </r>
  </si>
  <si>
    <t>HP H240 FIO Smart Host Bus Adapter (RAID 0, 1, 10, 5)</t>
  </si>
  <si>
    <t>HP ProLiant DL80 Gen9
E5-2603v3</t>
  </si>
  <si>
    <r>
      <t xml:space="preserve">4GB (1x4GB Registered DIMMs, 2133 MHz) </t>
    </r>
    <r>
      <rPr>
        <sz val="10"/>
        <color rgb="FF0070C0"/>
        <rFont val="HP Simplified"/>
        <family val="2"/>
      </rPr>
      <t>[Due to processor limitation, these DDR4 DIMMs will operate at 1600 MHz in this model.]</t>
    </r>
  </si>
  <si>
    <t>HP 3y Nbd DL80 Gen9 FC Service</t>
  </si>
  <si>
    <t>*** Optical Drive NOT available / Optional External USB Optical Drive (Mobile USB DVDRW Optical Drive)</t>
  </si>
  <si>
    <t>HP ProLiant DL80 Gen9
E5-2609v3</t>
  </si>
  <si>
    <t>HPQ-U7VX4E</t>
  </si>
  <si>
    <t>*** NO DVD-ROM/ DVD-RW (option to buy)</t>
  </si>
  <si>
    <t>HP ProLiant DL60 Gen9 E5-2603v3</t>
  </si>
  <si>
    <t>HP ProLiant DL80 Gen9 E5-2609v3</t>
  </si>
  <si>
    <t>HPQ-U7AZ1E</t>
  </si>
  <si>
    <t>HPQ-U7WG1E</t>
  </si>
  <si>
    <t>HPQ-U7AD9E</t>
  </si>
  <si>
    <t>HPQ-U7AL3E</t>
  </si>
  <si>
    <t>KIT-HPQ-ML15015001</t>
  </si>
  <si>
    <t>KIT-HPQ-DL6015001</t>
  </si>
  <si>
    <t>KIT-HPQ-DL6015004</t>
  </si>
  <si>
    <t>KIT-HPQ-DL8015001</t>
  </si>
  <si>
    <t>KIT-HPQ-DL8015002</t>
  </si>
  <si>
    <t>HP ProLiant DL80 Gen9 E5-2603v3</t>
  </si>
  <si>
    <t>DL320e GEN8</t>
  </si>
  <si>
    <t>**HP Dynamic Smart Array B140i  not support  SAS Drive</t>
  </si>
  <si>
    <t xml:space="preserve">
ML350 Gen9
E5-2620 v3</t>
  </si>
  <si>
    <t xml:space="preserve">
ML350 Gen9
E5-2609 v3</t>
  </si>
  <si>
    <t>HP ProLiant DL180 Gen9 E5-2603v3</t>
  </si>
  <si>
    <t xml:space="preserve">
 HP ProLiant DL180 Gen9</t>
  </si>
  <si>
    <t>HP 0x1x8 G3 KVM Console Switch</t>
  </si>
  <si>
    <t>HP 0x2x16 G3 KVM Console Switch</t>
  </si>
  <si>
    <t>DL120 G9</t>
  </si>
  <si>
    <t xml:space="preserve">HP 3 year 24x7 DL120 Gen9 Foundation Care Service </t>
  </si>
  <si>
    <t>DL60 G9</t>
  </si>
  <si>
    <t xml:space="preserve">HP 3 year 24x7 DL60 Gen9 Foundation Care Service </t>
  </si>
  <si>
    <t xml:space="preserve">HPQ-U7VP0E </t>
  </si>
  <si>
    <t xml:space="preserve">HPQ-U7VX7E </t>
  </si>
  <si>
    <t>ML150 G9</t>
  </si>
  <si>
    <t xml:space="preserve">HP 3 year 24x7 ML150 Gen9 Foundation Care Service </t>
  </si>
  <si>
    <t xml:space="preserve">HPQ-U7WR1E </t>
  </si>
  <si>
    <t>DL80 G9</t>
  </si>
  <si>
    <t xml:space="preserve">HP 3 year 24x7 DL80 Gen9 Foundation Care Service </t>
  </si>
  <si>
    <t xml:space="preserve">HPQ-U7WG4E </t>
  </si>
  <si>
    <t>DL160 G9</t>
  </si>
  <si>
    <t xml:space="preserve">HP 3 year 24x7 DL160 Gen9 Foundation Care Service </t>
  </si>
  <si>
    <t>1x1TB SATA drive and 3 LFF hard drive blanks</t>
  </si>
  <si>
    <t>HP 3 year NBD ML10 H/W Support</t>
  </si>
  <si>
    <r>
      <t xml:space="preserve">*** </t>
    </r>
    <r>
      <rPr>
        <b/>
        <i/>
        <sz val="10"/>
        <color rgb="FFFF0000"/>
        <rFont val="HP Simplified"/>
        <family val="2"/>
      </rPr>
      <t>No</t>
    </r>
    <r>
      <rPr>
        <i/>
        <sz val="10"/>
        <color rgb="FFFF0000"/>
        <rFont val="HP Simplified"/>
        <family val="2"/>
      </rPr>
      <t xml:space="preserve"> mouse &amp; keyboard</t>
    </r>
  </si>
  <si>
    <t>HP ProLiant ML110 Gen9 E5-2603v3 4GB-R B140i 4LFF NHP 350W PS Entry Server</t>
  </si>
  <si>
    <t>Intel® Xeon® E5-2603v3 (1.6GHz/6-core/15MB/85W) Processor</t>
  </si>
  <si>
    <r>
      <t xml:space="preserve">4GB (1x4GB </t>
    </r>
    <r>
      <rPr>
        <b/>
        <sz val="10"/>
        <color theme="8"/>
        <rFont val="HP Simplified"/>
        <family val="2"/>
      </rPr>
      <t>DDR4</t>
    </r>
    <r>
      <rPr>
        <sz val="10"/>
        <rFont val="HP Simplified"/>
        <family val="2"/>
      </rPr>
      <t xml:space="preserve"> Registered DIMMs, 2133 MHz)</t>
    </r>
  </si>
  <si>
    <t>HP 350W ATX Power Supply</t>
  </si>
  <si>
    <t>HP 3y Nbd ML110 Gen9 FC Service</t>
  </si>
  <si>
    <t>*** DVD-ROM shipped standard</t>
  </si>
  <si>
    <t>ML110 Gen9
E5-2603v3</t>
  </si>
  <si>
    <t xml:space="preserve">HP ProLiant ML110 Gen9 </t>
  </si>
  <si>
    <t>HPQ-777160-371</t>
  </si>
  <si>
    <t>H{Q-659337-B21</t>
  </si>
  <si>
    <t>HPQ-U8JA5E</t>
  </si>
  <si>
    <t xml:space="preserve"> *** Security Bezel is not available for this BTO</t>
  </si>
  <si>
    <t>HP Rack System</t>
  </si>
  <si>
    <t>Image</t>
  </si>
  <si>
    <t>Prod #</t>
  </si>
  <si>
    <t>HP 42U Location Discovery Kit</t>
  </si>
  <si>
    <t>HP 600mm Rack Stabilizer Kit</t>
  </si>
  <si>
    <t>HP 1U 10-pack Black Universal Filler Panel</t>
  </si>
  <si>
    <t>HP 7.3kVA 32A Single Phase INTL Core Intelligent Modular Power Distribution Unit</t>
  </si>
  <si>
    <t>HP 5xC13 Intelligent PDU Extension Bar G2 Kit</t>
  </si>
  <si>
    <t>HP 7.3kVA 230 Volt IEC309 32A Input (24xC13/6xC19) INTL Basic PDU</t>
  </si>
  <si>
    <t>HP KVM Console USB Interface Adapter</t>
  </si>
  <si>
    <t>HP 6ft Qty 8 KVM CAT5 Cable</t>
  </si>
  <si>
    <t>HP V142 Rack - 42U Starter Pack</t>
  </si>
  <si>
    <t>HP 3.6kVA 200-240V 12out WW bPDU</t>
  </si>
  <si>
    <t>HP Vertical PDU 10K G2 Mounting Kit</t>
  </si>
  <si>
    <t>HP 2U Universal Locking Drawer</t>
  </si>
  <si>
    <t>Optional</t>
  </si>
  <si>
    <t>Rack Option - General</t>
  </si>
  <si>
    <t>HP Rack Grounding Kit</t>
  </si>
  <si>
    <t>HP 100kg Sliding Shelf</t>
  </si>
  <si>
    <t>HP Cable Management Kits</t>
  </si>
  <si>
    <t>Compaq Cable Management D Rings</t>
  </si>
  <si>
    <t>HP Rack Cable Management Velcro Clips</t>
  </si>
  <si>
    <t>HP Rack Cable Management Kit</t>
  </si>
  <si>
    <t>HP Rack Cable Trays</t>
  </si>
  <si>
    <t>HP 600 Wide Rack Top Cable Tray</t>
  </si>
  <si>
    <t>HP 800 Wide Rack Top Cable Tray</t>
  </si>
  <si>
    <t>HP Rack Top Cable Mgmt Transfer Tray</t>
  </si>
  <si>
    <t>Power Distribution Units (PDU)</t>
  </si>
  <si>
    <t>HP Basic Power Distribution Units (bPDU)</t>
  </si>
  <si>
    <t>x*</t>
  </si>
  <si>
    <t>HP 3.6kVA 200-240 Volt Detachable C20 Input ( 12xC13) WW Basic PDU</t>
  </si>
  <si>
    <t>HP 3.6kVA 200-240 Volt Detachable C20 Input (18xC13) WW Basic PDU</t>
  </si>
  <si>
    <t>HP 7.3kVA 230 Volt IEC309 32A Input (20xC13) INTL Basic PDU</t>
  </si>
  <si>
    <t>HP 11kVA 400 Volt IEC309 16A 3-Phase Input (30xC13/6xC19) INTL Basic PDU</t>
  </si>
  <si>
    <t>HP 11kVA 230 Volt IEC309 63A Input (30xC13/6xC19) INTL Basic PDU</t>
  </si>
  <si>
    <t>HP 11kVA 400 Volt IEC309 16A 3-Phase Input (36xC13/6xC19) INTL Basic PDU</t>
  </si>
  <si>
    <t>HP Hardwired 200-240 Volt Input (30xC13/6xC19) WW Basic PDU</t>
  </si>
  <si>
    <t>HP 9.2kVA 40A High Voltage INTL Core Modular Power Distribution Unit</t>
  </si>
  <si>
    <t>HP 7.3kVA 32A High Voltage INTL Core Modular Power Distribution Unit</t>
  </si>
  <si>
    <t>HP 11kVA 16A Three Phase INTL Modular Power Distribution Unit</t>
  </si>
  <si>
    <t>HP 22kVA 32A Three Phase INTL Core Modular Power Distribution Unit</t>
  </si>
  <si>
    <t>HP Intelligent Power Distribution Unit (iPDU)</t>
  </si>
  <si>
    <t>HP 6 Outlet Intelligent Power Distribution Unit Cores</t>
  </si>
  <si>
    <t>HP 11.4kVA 16A 415V Three Phase L22-20 NA Core Intelligent Power Distribution Unit</t>
  </si>
  <si>
    <t>HP 17.3kVA 24A 415V Three Phase IEC309 NA Core Intelligent Power Distribution Unit</t>
  </si>
  <si>
    <t>HP 11kVA 16A Three Phase INTL Core Intelligent Modular Power Distribution Unit</t>
  </si>
  <si>
    <t>HP 22kVA 32A Three Phase INTL Core Intelligent Modular Power Distribution Unit</t>
  </si>
  <si>
    <t>HP 12 Outlet Intelligent Power Distribution Unit Cores</t>
  </si>
  <si>
    <t>HP 22kVA 32A 400V Three Phase 12 Outlet Core INTL  Intelligent Power Distribution Unit</t>
  </si>
  <si>
    <t>HP Intelligent Power Distribution Unit Extension Bar Kits</t>
  </si>
  <si>
    <t>NOTE: Intelligent Extensions Bars have individually monitored outlets that are also individually switchable for power cycling attached equipment. Each individual C13 outlet has Power Line Communications to support Intelligent Power Discovery when connected to PLC enabled common slot power supplies.</t>
  </si>
  <si>
    <t>HP 5xC13 Outlets Power and UID LEDs Pair Standard Extension Bar</t>
  </si>
  <si>
    <t>HP KVM Switch Options</t>
  </si>
  <si>
    <t>HP 1x4 USB/PS2 KVM Switch</t>
  </si>
  <si>
    <t>HP 1x4 USB/PS2 KVM Console Switch</t>
  </si>
  <si>
    <t>HP 1x4 KVM Console 6ft USB Cable</t>
  </si>
  <si>
    <t>HP Server Console Switches</t>
  </si>
  <si>
    <t>HP Server Console Switch G2 with Virtual Media &amp; CAC</t>
  </si>
  <si>
    <t>HP 0x2x16 KVM Server Console Switch G2 with Virtual Media CAC Software</t>
  </si>
  <si>
    <t>HP 0x2x32 KVM Server Console Switch G2 with Virtual Media CAC Software</t>
  </si>
  <si>
    <t>HP KVM Console Serial/Power G2 Interface Adapter</t>
  </si>
  <si>
    <t>HP IP Console Switch G2 with Virtual Media &amp; CAC</t>
  </si>
  <si>
    <t>HP 1x1Ex8 KVM IP Console Switch G2 with Virtual Media CAC Software</t>
  </si>
  <si>
    <t>HP 2x1Ex16 KVM IP Console Switch G2 with Virtual Media CAC Software</t>
  </si>
  <si>
    <t>HP 4x1Ex32 KVM IP Console Switch G2 with Virtual Media CAC Software</t>
  </si>
  <si>
    <t>Interface Adapters</t>
  </si>
  <si>
    <t>HP BladeSystem c-Class KVM Interface Adapter</t>
  </si>
  <si>
    <t>HP KVM CAT5 1-pack Serial Interface Adapter</t>
  </si>
  <si>
    <t>CAT5e Cables</t>
  </si>
  <si>
    <t xml:space="preserve">หมายเหตุ: </t>
  </si>
  <si>
    <t>1. ราคายังไม่รวมภาษีมูลค่าเพิ่ม (VAT) 7%</t>
  </si>
  <si>
    <t>2. ราคาอาจมีการเปลี่ยนแปลง โดยไม่มีการแจ้งให้ทราบล่วงหน้า</t>
  </si>
  <si>
    <t>HPQ-H6J65A</t>
  </si>
  <si>
    <t>HPQ--BW946A</t>
  </si>
  <si>
    <t>HPQ-BW932A</t>
  </si>
  <si>
    <t>HPQ-BW928A</t>
  </si>
  <si>
    <t>HPQ-AF525A</t>
  </si>
  <si>
    <t>HPQ-AF547A</t>
  </si>
  <si>
    <t>HPQ-AF651A</t>
  </si>
  <si>
    <t>HPQ-H5M56A</t>
  </si>
  <si>
    <t>HPQ-361591-B21</t>
  </si>
  <si>
    <t>HPQ-373035-B21</t>
  </si>
  <si>
    <t>New</t>
  </si>
  <si>
    <t>HPQ-769504-B21</t>
  </si>
  <si>
    <t>ราคาเฉพาะเครื่องไม่รวม option  ชุด Promotion</t>
  </si>
  <si>
    <t>776934-B21</t>
  </si>
  <si>
    <t>HP ML110 Gen9 Hot Plug 4LFF CTO Server</t>
  </si>
  <si>
    <t>773162-L21</t>
  </si>
  <si>
    <t>HP ML110 Gen9 E5-2620v3 FIO Kit</t>
  </si>
  <si>
    <t>726718-B21</t>
  </si>
  <si>
    <t>657750-B21</t>
  </si>
  <si>
    <t>726537-B21</t>
  </si>
  <si>
    <t>780310-B21</t>
  </si>
  <si>
    <t>HP ML Gen9 Dedicated iLO Port Kit</t>
  </si>
  <si>
    <t>512327-B21</t>
  </si>
  <si>
    <t>784582-B21</t>
  </si>
  <si>
    <t>HP ML110 Gen9 RPS Enablement Kit</t>
  </si>
  <si>
    <t>U8JA5E</t>
  </si>
  <si>
    <t>HP ProLiant ML110 Gen9 (Intel Xeon E5-2620v3, 8GB-R, 2x1TB SATA, B140i, DVD-RW, 750W)</t>
  </si>
  <si>
    <t>Option</t>
  </si>
  <si>
    <t>HP USB Keyboard</t>
  </si>
  <si>
    <t>HP USB Mouse</t>
  </si>
  <si>
    <t>Set ICT Tpye 1 (Tower Model)</t>
  </si>
  <si>
    <t>HPQ-QY776AA#AKL</t>
  </si>
  <si>
    <t>HPQ-QY777AA</t>
  </si>
  <si>
    <t>HPQ-776934-B21#R1</t>
  </si>
  <si>
    <t xml:space="preserve">
ML350 Gen9 E5-2620 v3</t>
  </si>
  <si>
    <t>ML350 Gen9 E5-2609 v3</t>
  </si>
  <si>
    <t>** ตู้ RACK ยังไม่รวมค่าขนส่ง  รบกวนติดต่อ Sale  ที่ดูแลเพื่อคำนวณค่าขนส่ง</t>
  </si>
  <si>
    <t>Price up</t>
  </si>
  <si>
    <t>ML110 G9</t>
  </si>
  <si>
    <t xml:space="preserve">HP 3 year 24x7 ML110 Gen9 Foundation Care Service </t>
  </si>
  <si>
    <t>HPQ-U8JB1E</t>
  </si>
  <si>
    <t>KIT-HPE-ML11015002</t>
  </si>
  <si>
    <t>KIT-HPQ-ML11015001</t>
  </si>
  <si>
    <t>HP ML110 Gen9 Hot Plug 4LFF CTO#96411596</t>
  </si>
  <si>
    <t>By Order</t>
  </si>
  <si>
    <t>Price drop</t>
  </si>
  <si>
    <t>Price Drop</t>
  </si>
  <si>
    <t>Byorder</t>
  </si>
  <si>
    <t>HPE 3 year Foundation Care Call to Repair
 DL380 Gen9 Service</t>
  </si>
  <si>
    <t>HP 1U 100-pack Black Universal Filler Panel</t>
  </si>
  <si>
    <t>HP ADV Rack</t>
  </si>
  <si>
    <t>HP STD Rack</t>
  </si>
  <si>
    <t>HP Remote Monitored Power Distribution Units</t>
  </si>
  <si>
    <t>1U Models</t>
  </si>
  <si>
    <t>D9N46A</t>
  </si>
  <si>
    <t>HP 3.6kVA 200-240 Volt Detachable C20 Input (12xC13) WW Monitored PDU
(Input Connection: Required power cable for PDU)</t>
  </si>
  <si>
    <t>Half Height Models</t>
  </si>
  <si>
    <t>D9N45A</t>
  </si>
  <si>
    <t>HP 3.6kVA 200-240 Volt Detachable C20 Input (16xC13) WW Monitored PDU
(Input Connection: Required power cable for PDU)</t>
  </si>
  <si>
    <t>G9Z06A</t>
  </si>
  <si>
    <t>HP 7.3kVA 230 Volt IEC309 32A Input (12xC13) INTL Monitored PDU</t>
  </si>
  <si>
    <t>Mid Height Models</t>
  </si>
  <si>
    <t>D9N48A</t>
  </si>
  <si>
    <t>HP 7.3kVA 230 Volt IEC309 32A Input (20xC13/4xC19) INTL Monitored PDU</t>
  </si>
  <si>
    <t>D9N55A</t>
  </si>
  <si>
    <t>HP 11kVA 400 Volt IEC309 16A 3-Phase Input (18xC13/3xC19) INTL Monitored PDU</t>
  </si>
  <si>
    <t>Full Height Models</t>
  </si>
  <si>
    <t>D9N50A</t>
  </si>
  <si>
    <t>HP 7.3kVA 230 Volt IEC309 32A Input (32xC13/4xC19) INTL Monitored PDU</t>
  </si>
  <si>
    <t>D9N56A</t>
  </si>
  <si>
    <t>HP 22kVA 400 Volt IEC309 32A 3-Phase Input (30xC13/3xC19) INTL Monitored PDU</t>
  </si>
  <si>
    <t>D9N57A</t>
  </si>
  <si>
    <t>HP 11kVA 400 Volt IEC309 16A 3-Phase Input (30xC13/3xC19) INTL Monitored PDU</t>
  </si>
  <si>
    <t>D9N60A</t>
  </si>
  <si>
    <t>HP 22kVA 400 Volt IEC309 32A 3-Phase Input (12xC13/12xC19) INTL Monitored PDU</t>
  </si>
  <si>
    <t>G9Z08A</t>
  </si>
  <si>
    <t>HP 22kVA 400 Volt IEC309 32A 3-Phase Watertight Input (12xC13/12xC19) INTL Monitored PDU</t>
  </si>
  <si>
    <t>HP Managed Power Distribution Units (maPDU)</t>
  </si>
  <si>
    <t>H8B49A</t>
  </si>
  <si>
    <t>HP 3.6kVA 200-240 Volt Detachable C20 Input (7xC13/1xC19) WW Managed PDU</t>
  </si>
  <si>
    <t>H8B51A</t>
  </si>
  <si>
    <t>HP 7.3kVA 200-240 Volt IEC309 32A Input (20xC13/4xC19) INTL Managed PDU</t>
  </si>
  <si>
    <t>H8B54A</t>
  </si>
  <si>
    <t>HP 11kVA 400 Volt IEC309 16A 3 Phase Input (21xC13/3xC19) INTL Managed PDU</t>
  </si>
  <si>
    <r>
      <t xml:space="preserve">Power Cable for PDU </t>
    </r>
    <r>
      <rPr>
        <sz val="10"/>
        <color rgb="FFFF0000"/>
        <rFont val="Arial"/>
        <family val="2"/>
      </rPr>
      <t>(For D9N45A, D9N46A, H8B49A)</t>
    </r>
  </si>
  <si>
    <t>AF581A</t>
  </si>
  <si>
    <t>HP C19 - IEC-309 DK/SE/AR 250V 16Amp 3.6m Power Cord</t>
  </si>
  <si>
    <t>AF576A</t>
  </si>
  <si>
    <t>HP C19 - CEE-VII EU 250V 16Amp 3.6m Power Cord</t>
  </si>
  <si>
    <t>E7806A</t>
  </si>
  <si>
    <t>HP 240 VAC 4.5M C19-Unterminated End NA Power Cord</t>
  </si>
  <si>
    <t>ขายได้เท่าที่มีใน  Stock สั่งใหม่ไม่ได้แล้ว</t>
  </si>
  <si>
    <t>HP ML110 Gen9 E5-2620 v3 Base AP Svr</t>
  </si>
  <si>
    <t>HP DL60 Gen9 E5-2609v3 SP1368AP Svr</t>
  </si>
  <si>
    <t>HPE-P8Z35A</t>
  </si>
  <si>
    <t>New!!!</t>
  </si>
  <si>
    <t>P8Z74A</t>
  </si>
  <si>
    <t>HP DL80 Gen9 E5-2609v3 SP1371AP Svr</t>
  </si>
  <si>
    <t>P8Z79A</t>
  </si>
  <si>
    <t>HP DL160 Gen9 E5-2620v3 SP1374AP Svr</t>
  </si>
  <si>
    <t>HPE ProLiant DL120 Gen9 (Intel Xeon E5-1607v3 , 8GB-R, 2x1TB Hot Plug SATA, B140i, 800w)</t>
  </si>
  <si>
    <t>HPE ProLiant DL120 Gen9 
 E5-1607v3</t>
  </si>
  <si>
    <t>HPE-P8Z69A</t>
  </si>
  <si>
    <t>HPE ProLiant DL120 Gen9 (Intel Xeon E5-1607v3 , 8GB-R, 2x1TB Hot Plug SATA, B140i, DVD-RW, 350w)</t>
  </si>
  <si>
    <t>HP DL120 Gen9 E5-1607v3 SP1379AP Svr</t>
  </si>
  <si>
    <t>(1) Intel Xeon E5-1607v3 (3.1GHz/4-core/10MB/140W) Processor</t>
  </si>
  <si>
    <t>HP 8GB (1x8GB) Dual Rank x8 DDR4-2133 RDIMMs</t>
  </si>
  <si>
    <t>HP Ethernet 1Gb 2-port</t>
  </si>
  <si>
    <t>HP 3y Nbd DL120 Gen9 FC Service</t>
  </si>
  <si>
    <t>*** NO DVD-ROM/ DVD-RW</t>
  </si>
  <si>
    <t>HPE ProLiant DL60 Gen9 (Intel Xeon E5-2609 v3, 8GB-R, 2x1TB Hot-plug SATA, B140i, 800w RPS)</t>
  </si>
  <si>
    <t>U7VX4E</t>
  </si>
  <si>
    <t xml:space="preserve">8GB (1x8GB Registered DIMMs, 2133 MHz) </t>
  </si>
  <si>
    <t>U7WG1E</t>
  </si>
  <si>
    <t>HPE-P8Z74A</t>
  </si>
  <si>
    <t>HPE ProLiant DL160 Gen9 (Intel Xeon E5-2620 v3, 8GB-R, 2x1TB  Hot-plug SAS, B140i, 800w)</t>
  </si>
  <si>
    <t>(1) Intel Xeon E5-2620v3 (2.4GHz/6-core/15MB/85W) Processor</t>
  </si>
  <si>
    <r>
      <t xml:space="preserve">*** </t>
    </r>
    <r>
      <rPr>
        <b/>
        <i/>
        <sz val="10"/>
        <color rgb="FFFF0000"/>
        <rFont val="Arial"/>
        <family val="2"/>
      </rPr>
      <t>NO</t>
    </r>
    <r>
      <rPr>
        <i/>
        <sz val="10"/>
        <color rgb="FFFF0000"/>
        <rFont val="Arial"/>
        <family val="2"/>
      </rPr>
      <t xml:space="preserve"> DVD-ROM/ DVD-RW (option to buy)</t>
    </r>
  </si>
  <si>
    <t>HPE-P8Z79A</t>
  </si>
  <si>
    <t>HP ProLiant DL160en9
E5-2620v3</t>
  </si>
  <si>
    <t>652583-B21</t>
  </si>
  <si>
    <t>652564-B21</t>
  </si>
  <si>
    <t xml:space="preserve"> - การซื้อประกัน HP Support Services  เพิ่ม ต้องซื้อภายใน 180 วัน นับจากวันที่ซื้อเครื่อง Hardware</t>
  </si>
  <si>
    <t>HP DL560 Gen9 E5-4610v3 32GB 2P Entry WW</t>
  </si>
  <si>
    <t>HP DL560 Gen9 E5-4620v3 64GB 2P Strd WW</t>
  </si>
  <si>
    <t>HP DL560 Gen9 E5-4640v3 128GB 4P Adv WW</t>
  </si>
  <si>
    <t>HP DL580 Gen9 E7-4809v3 2P 64GB Svr</t>
  </si>
  <si>
    <t>HP DL580 Gen9 E7-4850v3 4P 128GB Svr</t>
  </si>
  <si>
    <t>HP DL580 Gen9 E7-8890v3 4P 256GB Svr</t>
  </si>
  <si>
    <t>HP DL580 Gen9 E7-8893v3 4P 256GB Svr</t>
  </si>
  <si>
    <t>HPE-741064-B21</t>
  </si>
  <si>
    <t>HPE-741065-B21</t>
  </si>
  <si>
    <t>HPE-741066-B21</t>
  </si>
  <si>
    <t>HPE-793308-B21</t>
  </si>
  <si>
    <t>HPE-793310-B21</t>
  </si>
  <si>
    <t>HPE-793312-B21</t>
  </si>
  <si>
    <t>HPE-793314-B21</t>
  </si>
  <si>
    <t>HPE ProLiant DL80 Gen9 (Intel Xeon E5-2609 v3, 8GB-R, 2x1TB  Hot Plug SATA (8LFF) , B140i, 800w RPS)</t>
  </si>
  <si>
    <t>KIT-HPQ-DL6015005</t>
  </si>
  <si>
    <t xml:space="preserve">KIT-HPQ-DL38015001 </t>
  </si>
  <si>
    <t>KIT-HPQ-ML35015001</t>
  </si>
  <si>
    <t>ช</t>
  </si>
  <si>
    <r>
      <t xml:space="preserve">*** </t>
    </r>
    <r>
      <rPr>
        <b/>
        <i/>
        <sz val="10"/>
        <color rgb="FFFF0000"/>
        <rFont val="Arial"/>
        <family val="2"/>
      </rPr>
      <t>NO</t>
    </r>
    <r>
      <rPr>
        <i/>
        <sz val="10"/>
        <color rgb="FFFF0000"/>
        <rFont val="Arial"/>
        <family val="2"/>
      </rPr>
      <t xml:space="preserve"> DVD-ROM/ DVD-RW, mouse &amp; keyboard (option to buy)</t>
    </r>
  </si>
  <si>
    <t>HP 1U Short Friction Rail Kit</t>
  </si>
  <si>
    <t>(1) HP 800W Gold  AC Power Input Module  (Support Redundant Power supply)</t>
  </si>
  <si>
    <t>(1) HP 550W FIO Power Supply ( Not Support Redundant Power Supply)</t>
  </si>
  <si>
    <t>HPE-777161-371</t>
  </si>
  <si>
    <t>831070-375</t>
  </si>
  <si>
    <t>Intel® Xeon® E3-1220v5 (3.0GHz/4-core/8MB/80W) Processor</t>
  </si>
  <si>
    <t>8GB (1x8GB UDIMMs, 2133 MHz)</t>
  </si>
  <si>
    <t>Broadcom 5720 Dual-port 1GbE</t>
  </si>
  <si>
    <t>9.5mm SATA DVD-ROM</t>
  </si>
  <si>
    <t>HP Dynamic Smart Array B140i Controller (RAID 0/1/5)</t>
  </si>
  <si>
    <t>1x460W Redundant Power Supply</t>
  </si>
  <si>
    <t>HP 3 year NBD H/W Support</t>
  </si>
  <si>
    <t xml:space="preserve">
HPE ProLiant ML30 Gen9
E3-1220v5
</t>
  </si>
  <si>
    <t>830893-371</t>
  </si>
  <si>
    <t xml:space="preserve">
HPE ProLiant ML30 Gen9
E3-1240v5
</t>
  </si>
  <si>
    <t>HPE ProLiant ML30 Gen9 E3-1240v5 1P 8GB-U B140i 4LFF SATA 460W RPS Perf Server</t>
  </si>
  <si>
    <t>Intel® Xeon® E3-1240v5 (3.5GHz/4-core/8MB/80W) Processor</t>
  </si>
  <si>
    <t>658079-B21</t>
  </si>
  <si>
    <t>726536-B21</t>
  </si>
  <si>
    <t>HPE ProLiant DL20 Gen9 (Intel Xeon E3-1220v5, 8GB-U DDR4, 1x2TB HP SATA, B140i, DVD-ROM, 290w)</t>
  </si>
  <si>
    <t xml:space="preserve">
HPE ProLiant DL20 Gen9
E3-1220v5
</t>
  </si>
  <si>
    <t>HPE ProLiant DL20 Gen9 E3-1220v5 8GB-U B140i 2LFF 290W PS Base Server</t>
  </si>
  <si>
    <t>HPE embedded 1Gb 2-port 332i network Adapter</t>
  </si>
  <si>
    <t>290W Non Hot Plug Power Supply</t>
  </si>
  <si>
    <t>HPE iLO 4 ships standard</t>
  </si>
  <si>
    <t>Rack (1U), HPE Short Friction Rail kit</t>
  </si>
  <si>
    <t>HPE 3Y FC NBD DL20 Gen9 SVC</t>
  </si>
  <si>
    <t>HPE ProLiant DL20 Gen9 (Intel Xeon E3-1240v5, 8GB-U DDR4, 1x600GB HP SAS 10K, B140i, DVD-ROM, 900w)</t>
  </si>
  <si>
    <t xml:space="preserve">
HPE ProLiant DL20 Gen9
E3-1240v5
</t>
  </si>
  <si>
    <t>HPE ProLiant DL20 Gen9 E3-1240v5 8GB-U H240 4SFF 900W RPS Performance Server</t>
  </si>
  <si>
    <t>HPE H240 Smart Host Bus Adapter (RAID 0/1/5)</t>
  </si>
  <si>
    <t>1x HPE 900W Redundant Power Supply and RPS Backplane kit</t>
  </si>
  <si>
    <t>Meets Energy Star requirements</t>
  </si>
  <si>
    <t xml:space="preserve">HPE-823556-B21 
</t>
  </si>
  <si>
    <t>HPE-H1AH3E</t>
  </si>
  <si>
    <t xml:space="preserve">HPE-823562-B21
</t>
  </si>
  <si>
    <t>HPE-U7VN7E</t>
  </si>
  <si>
    <t>H1AH9E*</t>
  </si>
  <si>
    <t>HPE 3 year Foundation Care 24x7
 DL20 Gen9 Service</t>
  </si>
  <si>
    <t>DL20 G9</t>
  </si>
  <si>
    <t>HPE ML30 Gen9 E3-1220v5 AP RPS Svr/Promo</t>
  </si>
  <si>
    <t>HPE ML30 Gen9 E3-1240v5 Perf AP Svr</t>
  </si>
  <si>
    <t>HPE-831070-375</t>
  </si>
  <si>
    <t>HPE-830893-371</t>
  </si>
  <si>
    <t>823556-B21</t>
  </si>
  <si>
    <t>HPE DL20 Gen9 E3-1220v5 LFF Base Svr</t>
  </si>
  <si>
    <t>HPE DL20 Gen9 E3-1220v5 SFF AP Svr/Promo</t>
  </si>
  <si>
    <t>823562-B21</t>
  </si>
  <si>
    <t>HPE DL20 Gen9 E3-1240v5 SFF 900WPerf Svr</t>
  </si>
  <si>
    <t>HPE-823556-B21</t>
  </si>
  <si>
    <t>HPE-830709-375</t>
  </si>
  <si>
    <t>HPE-823562-B21</t>
  </si>
  <si>
    <r>
      <t xml:space="preserve">ML310e Gen8v2
E3-1220v3
(HDD Hot Plug Model)
ขายได้เท่าที่มีใน  Stock สั่งใหม่ไม่ได้แล้ว
</t>
    </r>
    <r>
      <rPr>
        <b/>
        <sz val="11"/>
        <color indexed="30"/>
        <rFont val="Arial"/>
        <family val="2"/>
      </rPr>
      <t xml:space="preserve">ไม่มี Mouse + Keyboard
 </t>
    </r>
  </si>
  <si>
    <t>HPE ProLiant Server Spec and Price Comparison</t>
  </si>
  <si>
    <t>NEW!!</t>
  </si>
  <si>
    <t>777160-371</t>
  </si>
  <si>
    <t>P8Z69A</t>
  </si>
  <si>
    <t>P8Z35A</t>
  </si>
  <si>
    <t>ML30 Gen9</t>
  </si>
  <si>
    <t>ML110 Gen9</t>
  </si>
  <si>
    <t>DL20 Gen9</t>
  </si>
  <si>
    <t>DL120 Gen9</t>
  </si>
  <si>
    <t>HP ProLiant ML110 Gen9 Hot Plug 4LFF CTO
E5-2620v3 8GB-R B140i 4LFF  750W PS</t>
  </si>
  <si>
    <t xml:space="preserve">Intel® Xeon® E3-1220v5 </t>
  </si>
  <si>
    <t xml:space="preserve">Intel® Xeon® E3-1240v5 </t>
  </si>
  <si>
    <t>Intel Xeon E5-1607v3</t>
  </si>
  <si>
    <t xml:space="preserve">(1) Intel Xeon E5-2620v3 </t>
  </si>
  <si>
    <t>3.0GHz, 4-core, 8MB, 80W</t>
  </si>
  <si>
    <t>3.1GHz/4-core, 10MB, 140W</t>
  </si>
  <si>
    <t>1.9GHz/6-core, 15MB, 85W</t>
  </si>
  <si>
    <t>2.4GHz/6-core, 15MB, 85W</t>
  </si>
  <si>
    <t>HP Dynamic Smart Array B140i Controller</t>
  </si>
  <si>
    <t>HPE H240 Smart Host Bus Adapter</t>
  </si>
  <si>
    <t>(1) 1TB SATA HP</t>
  </si>
  <si>
    <t>(1) 2TB SATA HP</t>
  </si>
  <si>
    <t>(2) 1TB SATA HP</t>
  </si>
  <si>
    <t>(2) 300GB SAS</t>
  </si>
  <si>
    <t>(3) HP 300GB 6G SAS 10K 2.5in SC ENT HDD</t>
  </si>
  <si>
    <t>(1) HP 600GB 6G SAS 10K 2.5in SC ENT HDD</t>
  </si>
  <si>
    <t>(3) HP 600GB 6G SAS 10K 2.5in SC ENT HDD</t>
  </si>
  <si>
    <t>(1) 460W Redundant Power Supply</t>
  </si>
  <si>
    <t>HP 750W Common Slot Gold Hot Plug Power Supply</t>
  </si>
  <si>
    <t>(1) 900W Redundant Power Supply</t>
  </si>
  <si>
    <t xml:space="preserve">800W Gold (Redundant) </t>
  </si>
  <si>
    <t>Tower (4U)</t>
  </si>
  <si>
    <t>Tower (4.5U)</t>
  </si>
  <si>
    <t>Rack 1U</t>
  </si>
  <si>
    <t>Rack 2U</t>
  </si>
  <si>
    <t>KIT-HPE-ML3016001</t>
  </si>
  <si>
    <t>KIT-HPE-ML3016002</t>
  </si>
  <si>
    <t>HPE-775612-B21</t>
  </si>
  <si>
    <t>KIT-HPE-DL2016001</t>
  </si>
  <si>
    <t>KIT-HPE-DL2016002</t>
  </si>
  <si>
    <t>KIT-HPQ-DL12015001</t>
  </si>
  <si>
    <t>KIT-HPQ-DL6015006</t>
  </si>
  <si>
    <t>KIT-HPQ-DL8015003</t>
  </si>
  <si>
    <t>KIT-776934-B21#R1</t>
  </si>
  <si>
    <t>EOL</t>
  </si>
  <si>
    <t>(Optional: DVD-ROM, DVD-RW)</t>
  </si>
  <si>
    <t>820288-B21</t>
  </si>
  <si>
    <t>HPE ML30 Gen9 Slim ODD Enablement Kit</t>
  </si>
  <si>
    <t>HPE ML30 Gen9 E3-1220v5 1P 4GB-U B140i 4LFF SATA 460W RPS AP Svr/Promo</t>
  </si>
  <si>
    <t>HPQ-652241-B21</t>
  </si>
  <si>
    <t>HPE DL20 Gen9 M.2 RA/ODD Pwr Cable Kit</t>
  </si>
  <si>
    <t>HPE-816284-B21</t>
  </si>
  <si>
    <t>784603-B21</t>
  </si>
  <si>
    <t>ML30</t>
  </si>
  <si>
    <t>DL20</t>
  </si>
  <si>
    <t>748920-371</t>
  </si>
  <si>
    <t>ML110 Gen9
E5-2620v3</t>
  </si>
  <si>
    <t>4GB (1x4GB UDIMMs, 2133 MHz)</t>
  </si>
  <si>
    <t>HPE-805669-B21</t>
  </si>
  <si>
    <t>HPE 8GB 2Rx8 PC4-2133P-E-15 STND Kit</t>
  </si>
  <si>
    <t>HPE-805671-B21</t>
  </si>
  <si>
    <t>HPE 16GB 2Rx8 PC4-2133P-E-15 STND Kit</t>
  </si>
  <si>
    <t>HPE 4GB 1Rx8 PC4-2133P-E-15 STND Kit</t>
  </si>
  <si>
    <t>HPE-805667-B21</t>
  </si>
  <si>
    <t>HPE-820288-B21</t>
  </si>
  <si>
    <t>843266-B21</t>
  </si>
  <si>
    <t>HPE 1TB 6G SATA 7.2K 3.5in NHP ETY HDD</t>
  </si>
  <si>
    <t>843268-B21</t>
  </si>
  <si>
    <t>HPE 2TB 6G SATA 7.2K 3.5in NHP ETY HDD</t>
  </si>
  <si>
    <t>801882-B21</t>
  </si>
  <si>
    <t>HP 1TB 6G SATA 3.5in NHP MDL HDD</t>
  </si>
  <si>
    <t>801884-B21</t>
  </si>
  <si>
    <t>HP 2TB 6G SATA 3.5in NHP MDL HDD</t>
  </si>
  <si>
    <t>841180-B21</t>
  </si>
  <si>
    <t>Windows Server 2012 R2 Standard Edition 2P with SQL Server 2014 Standard Edition - Server + CAL Licensing (ROK)</t>
  </si>
  <si>
    <t>ML10 Gen9
E3-1225 v5</t>
  </si>
  <si>
    <t>ML10 Gen9</t>
  </si>
  <si>
    <t>HPE-845678-375</t>
  </si>
  <si>
    <t>HPE ProLiant ML10 Gen9 (Intel Xeon E3-1225v5, 8GB-U DDR4, 1TB NHP SATA, DVD-RW, 300w)</t>
  </si>
  <si>
    <t>Intel® Xeon® E3-1225v5 (3.3GHz/4-core/8MB/80W) Processor</t>
  </si>
  <si>
    <t>8GB (1x8GB DDR-4 UDIMMs, 2133 MHz)</t>
  </si>
  <si>
    <t>Intel® Ethernet Connection I219-LM (1Gb)</t>
  </si>
  <si>
    <t>Intel RST SATA RAID Controller (RAID 0/1/10, 5)</t>
  </si>
  <si>
    <t>SATA DVD-RW</t>
  </si>
  <si>
    <t>300W Multi-Output Power Supply</t>
  </si>
  <si>
    <t>Intel® Active Management Technology (Intel® AMT 11.0)”</t>
  </si>
  <si>
    <t>ML110 Gen9
E5-26203v3</t>
  </si>
  <si>
    <t>845678-375</t>
  </si>
  <si>
    <t>HPE ML10 Gen9 E3-1225v5 8GB AP Svr/Promo</t>
  </si>
  <si>
    <t>HPE ML30 Gen9 E3-1220v5 1P 4GB-U H240 4LFF SATA 460W RPS AP Svr/Promo</t>
  </si>
  <si>
    <t xml:space="preserve">Intel® Xeon® E3-1225v5 </t>
  </si>
  <si>
    <t>3.3GHz, 4-core, 8MB, 80W</t>
  </si>
  <si>
    <t>4GB (1x8GB UDIMMs, 2133 MHz)</t>
  </si>
  <si>
    <t>Intel® Ethernet Connection I219-LM</t>
  </si>
  <si>
    <t>Intel RST SATA RAID</t>
  </si>
  <si>
    <t>(1) 1TB SATA NHP</t>
  </si>
  <si>
    <t>SATA 9.5mm DVD RW Optical Drive</t>
  </si>
  <si>
    <t>AF048A</t>
  </si>
  <si>
    <t>HP 42U Standard Series Rack Baying Kit</t>
  </si>
  <si>
    <t>AF049A</t>
  </si>
  <si>
    <t>HP 42U Standard Series Rack Stabilizer Kit</t>
  </si>
  <si>
    <t>AF040A</t>
  </si>
  <si>
    <t>HP 42U Standard Series Rack Grounding Kit</t>
  </si>
  <si>
    <t>BW891A</t>
  </si>
  <si>
    <t>253449-B21</t>
  </si>
  <si>
    <t>HP Rack 1U Monitor Utility Shelf</t>
  </si>
  <si>
    <t>234672-B21</t>
  </si>
  <si>
    <t>361591-B21</t>
  </si>
  <si>
    <t>BW928A</t>
  </si>
  <si>
    <t>BW929A</t>
  </si>
  <si>
    <t>168233-B21</t>
  </si>
  <si>
    <t>379820-B21</t>
  </si>
  <si>
    <t>AF099A</t>
  </si>
  <si>
    <t>383982-B21</t>
  </si>
  <si>
    <t>383983-B21</t>
  </si>
  <si>
    <t>383984-B21</t>
  </si>
  <si>
    <t>H5M56A</t>
  </si>
  <si>
    <t>H5M57A</t>
  </si>
  <si>
    <t>H5M68A</t>
  </si>
  <si>
    <t>H5M70A</t>
  </si>
  <si>
    <t>H5M72A</t>
  </si>
  <si>
    <t>H5M71A</t>
  </si>
  <si>
    <t>H5M73A</t>
  </si>
  <si>
    <t>H5M75A</t>
  </si>
  <si>
    <t>252663-B34</t>
  </si>
  <si>
    <t>252663-B33</t>
  </si>
  <si>
    <t>AF513A</t>
  </si>
  <si>
    <t>AF518A</t>
  </si>
  <si>
    <t>H6L32A</t>
  </si>
  <si>
    <t>AF500A</t>
  </si>
  <si>
    <t>*NOTE: Require H6L32A to allows for HP Basic PDU vertical models to be mounted in HP Standard Rack</t>
  </si>
  <si>
    <t>AF900A</t>
  </si>
  <si>
    <t>AF901A</t>
  </si>
  <si>
    <t>AF525A</t>
  </si>
  <si>
    <t>AF526A</t>
  </si>
  <si>
    <t>AF527A</t>
  </si>
  <si>
    <t>AF538A</t>
  </si>
  <si>
    <t>AF547A</t>
  </si>
  <si>
    <t>AF528A</t>
  </si>
  <si>
    <t>AF611A</t>
  </si>
  <si>
    <t>AF613A</t>
  </si>
  <si>
    <t>AF651A</t>
  </si>
  <si>
    <t>AF652A</t>
  </si>
  <si>
    <t>AF618A</t>
  </si>
  <si>
    <t>AF619A</t>
  </si>
  <si>
    <t>AF625A</t>
  </si>
  <si>
    <t>AF620A</t>
  </si>
  <si>
    <t>AF621A</t>
  </si>
  <si>
    <t>AF622A</t>
  </si>
  <si>
    <t>AF605A</t>
  </si>
  <si>
    <t>AF628A</t>
  </si>
  <si>
    <t>373035-B21</t>
  </si>
  <si>
    <t>263474-B22</t>
  </si>
  <si>
    <t>HPE ProLiant Server and Microsoft Windows Server 2012 R2 Bundling Package</t>
  </si>
  <si>
    <t>HPE ProLiant Server DL380 Gen9 (Intel E5-2630v3, 16GB-R, 2x300GB SAS, 500w, 3yrs FC NBD)</t>
  </si>
  <si>
    <t>Qty</t>
  </si>
  <si>
    <t>719064-B21</t>
  </si>
  <si>
    <t>HP DL380 Gen9 8SFF CTO Server</t>
  </si>
  <si>
    <t>719064-B21  UUF</t>
  </si>
  <si>
    <t>Asia Pacific-English Localization</t>
  </si>
  <si>
    <t>719050-L21</t>
  </si>
  <si>
    <t>HP DL380 Gen9 E5-2630v3 FIO Kit</t>
  </si>
  <si>
    <t>726719-B21</t>
  </si>
  <si>
    <t>726719-B21  0D1</t>
  </si>
  <si>
    <t>Factory integrated</t>
  </si>
  <si>
    <t>652564-B21  0D1</t>
  </si>
  <si>
    <t>749974-B21</t>
  </si>
  <si>
    <t>HP Smart Array P440ar/2G FIO Controller</t>
  </si>
  <si>
    <t>AF559A      0D1</t>
  </si>
  <si>
    <t>733660-B21</t>
  </si>
  <si>
    <t>HP 2U SFF Easy Install Rail Kit</t>
  </si>
  <si>
    <t>733660-B21  0D1</t>
  </si>
  <si>
    <t>720478-B21</t>
  </si>
  <si>
    <t>720478-B21  0D1</t>
  </si>
  <si>
    <t>733664-B21</t>
  </si>
  <si>
    <t>U7AD9E</t>
  </si>
  <si>
    <t>748921-371</t>
  </si>
  <si>
    <t>658071-B21</t>
  </si>
  <si>
    <t>693687-B21</t>
  </si>
  <si>
    <t>HPE 900W AC 240VDC Power Input Module</t>
  </si>
  <si>
    <t>HPE 900W AC 240VDC RPS Power Backplane</t>
  </si>
  <si>
    <t>HPE 900W AC 240VDC RPS Kit</t>
  </si>
  <si>
    <t>HPE-775595-B21</t>
  </si>
  <si>
    <t>HPE-814835-B21</t>
  </si>
  <si>
    <t>HPE-820792-B21</t>
  </si>
  <si>
    <t>Promotion Period : Promotion Period : May  - July 2016</t>
  </si>
  <si>
    <t>ML10 GEN9</t>
  </si>
  <si>
    <t>HPE-H1RN7E</t>
  </si>
  <si>
    <t>HPE 3 year Foundation Care 24x7</t>
  </si>
  <si>
    <t>H1AS6E</t>
  </si>
  <si>
    <t>HPE 3 year Foundation Care 24x7HPE 3 year Foundation Care 24x7
 ML30 Gen9 Service</t>
  </si>
  <si>
    <t>U7AE5E</t>
  </si>
  <si>
    <t>HPE 3 year Foundation Care 24x7
 DL380 Gen9 Service</t>
  </si>
  <si>
    <t xml:space="preserve">สั่งไม่ได้แล้วครับ </t>
  </si>
  <si>
    <t xml:space="preserve">U7AM2E </t>
  </si>
  <si>
    <t>HPE 3 year Proactive Care 24x7
 DL360 Gen9 Service</t>
  </si>
  <si>
    <t>U7AM5E</t>
  </si>
  <si>
    <t>HPE 3 year Foundation Care Call to Repair
 DL360 Gen9 Service
 DL360 Gen9 Service</t>
  </si>
  <si>
    <t>U7AL9E</t>
  </si>
  <si>
    <t>HPE 3 year Foundation Care 24x7
 DL360 Gen9 Service</t>
  </si>
  <si>
    <t xml:space="preserve">HPE 3 year 24x7 ML350 Gen9 Proactive Care Service </t>
  </si>
  <si>
    <t xml:space="preserve">U7AZ7E </t>
  </si>
  <si>
    <t xml:space="preserve">U7AE8E </t>
  </si>
  <si>
    <t xml:space="preserve">HPE 3 year 24x7 DL380 Gen9 Proactive Care Service </t>
  </si>
  <si>
    <t>U7AF1E</t>
  </si>
  <si>
    <t>HPE-U7BG1E</t>
  </si>
  <si>
    <t>HPE 3 year Foundation Care 24x7 ML350 Gen9 Service</t>
  </si>
  <si>
    <t>Model นี้ Port VGA จะเป็น  Display Port นะครับ ถ้าลูกค้ามีจอที่เป็น Port VGA ปกติ</t>
  </si>
  <si>
    <t>ต้องซื้อตัว Convert นะครับ  part HPQ-AS615AA   HP DisplayPort to VGA Adapter</t>
  </si>
  <si>
    <r>
      <t xml:space="preserve">
ML110 Gen9
</t>
    </r>
    <r>
      <rPr>
        <b/>
        <sz val="10"/>
        <color theme="3"/>
        <rFont val="Arial"/>
        <family val="2"/>
      </rPr>
      <t>E5-2603v4</t>
    </r>
    <r>
      <rPr>
        <b/>
        <sz val="10"/>
        <rFont val="Arial"/>
        <family val="2"/>
      </rPr>
      <t xml:space="preserve">
</t>
    </r>
  </si>
  <si>
    <t>838502-371</t>
  </si>
  <si>
    <t>HPE ProLiant ML110 Gen9 E5-2603v4 8GB-R B140i 4LFF NHP 350W PS Entry Server</t>
  </si>
  <si>
    <t>Intel® Xeon® E5-2603v4 (1.7GHz/6-core/15MB/85W) Processor</t>
  </si>
  <si>
    <t>8GB (1x8GB Registered DIMMs, 2400 MHz)</t>
  </si>
  <si>
    <t>HPE Dynamic Smart Array B140i</t>
  </si>
  <si>
    <t>350W ATX Power Supply</t>
  </si>
  <si>
    <t>659337-B21</t>
  </si>
  <si>
    <t>834607-371</t>
  </si>
  <si>
    <t>HPE ProLiant ML150 Gen9 E5-2609v4 8GB-R B140i Hot Plug 4LFF SATA 550W Base Svr</t>
  </si>
  <si>
    <t>(1) Intel® Xeon® E5-2609v3 (1.7GHz/8-core/85W/20MB) Processor</t>
  </si>
  <si>
    <t>U7WQ8E</t>
  </si>
  <si>
    <r>
      <t xml:space="preserve">ML150 Gen9
</t>
    </r>
    <r>
      <rPr>
        <b/>
        <sz val="10"/>
        <color theme="3"/>
        <rFont val="Arial"/>
        <family val="2"/>
      </rPr>
      <t>E5-2609v4</t>
    </r>
  </si>
  <si>
    <t>ML150 Gen9 E5-2609V4</t>
  </si>
  <si>
    <r>
      <t xml:space="preserve">ML350 Gen9
</t>
    </r>
    <r>
      <rPr>
        <b/>
        <sz val="10"/>
        <color theme="3"/>
        <rFont val="Arial"/>
        <family val="2"/>
      </rPr>
      <t>E5-2609 v4</t>
    </r>
  </si>
  <si>
    <t>835262-371</t>
  </si>
  <si>
    <t>HPE ProLiant ML350 Gen9 E5-2609v4 2P 8GB-R B140i 8LFF 500W PS Entry Server</t>
  </si>
  <si>
    <t>Intel® Xeon® E5-2609v4 (1.7GHz/8-core/20MB/85W)</t>
  </si>
  <si>
    <t>U7BF5E</t>
  </si>
  <si>
    <r>
      <t xml:space="preserve">*** </t>
    </r>
    <r>
      <rPr>
        <b/>
        <i/>
        <sz val="10"/>
        <color rgb="FFFF0000"/>
        <rFont val="Arial"/>
        <family val="2"/>
      </rPr>
      <t>NO</t>
    </r>
    <r>
      <rPr>
        <i/>
        <sz val="10"/>
        <color rgb="FFFF0000"/>
        <rFont val="Arial"/>
        <family val="2"/>
      </rPr>
      <t xml:space="preserve"> mouse &amp; keyboard (option to buy)</t>
    </r>
  </si>
  <si>
    <t>***Meets Energy Star requirements</t>
  </si>
  <si>
    <t>835263-371</t>
  </si>
  <si>
    <t>HPE ProLiant ML350 Gen9 E5-2620v4 2P 16GB-R P440ar 8SFF 500W PS Base Server</t>
  </si>
  <si>
    <t>Intel® Xeon® E5-2620v4 (2.1GHz/8-core/20MB/85W)</t>
  </si>
  <si>
    <t>16GB (1x16GB Registered DIMMs, 2400 MHz)</t>
  </si>
  <si>
    <t>785067-B21</t>
  </si>
  <si>
    <t>HP 300GB 12G SAS 10K 2.5in SC ENT HDD</t>
  </si>
  <si>
    <r>
      <t xml:space="preserve">ML350 Gen9
</t>
    </r>
    <r>
      <rPr>
        <b/>
        <sz val="10"/>
        <color theme="3"/>
        <rFont val="Arial"/>
        <family val="2"/>
      </rPr>
      <t>E5-2620 v4</t>
    </r>
  </si>
  <si>
    <t xml:space="preserve">
ML350 Gen9 E5-2609 V4 </t>
  </si>
  <si>
    <t xml:space="preserve">
ML350 Gen9 E5-2620 V4 </t>
  </si>
  <si>
    <t>HP ProLiant DL160 Gen9 E5-2609v3</t>
  </si>
  <si>
    <t>AF644A</t>
  </si>
  <si>
    <t>HP LCD8500 1U INTL Rackmount Console Kit</t>
  </si>
  <si>
    <t xml:space="preserve">HP Standard Rack - 42U for 8-Server with KVM Switch and 18.5" LCD Monitor  </t>
  </si>
  <si>
    <t>HP 42U 600mm x 1075mm Standard Pallet Rack</t>
  </si>
  <si>
    <t>HP 42U Standard Series Rack Side Panel Kit</t>
  </si>
  <si>
    <t>HP Advanced Rack - 42U with 18.5 LCD Monitor and Intelligent PDU (for &gt;10 Servers)</t>
  </si>
  <si>
    <t>HP 42U 600mm x 1075mm Advanced Pallet Rack</t>
  </si>
  <si>
    <t>Keyboard and Monitors</t>
  </si>
  <si>
    <t>HPE ML110 Gen9 E5-2603v4 LFF 8GB AP Svr</t>
  </si>
  <si>
    <t>838503-371</t>
  </si>
  <si>
    <t>HPE ML110 Gen9 E5-2620v4 LFF 8GB AP Svr</t>
  </si>
  <si>
    <t>834606-371</t>
  </si>
  <si>
    <t>HPE ML150 Gen9 E5-2603v4 Ety AP Svr</t>
  </si>
  <si>
    <t>HPE ML150 Gen9 E5-2609v4 Base AP Svr</t>
  </si>
  <si>
    <t>834608-371</t>
  </si>
  <si>
    <t>HPE ML150 Gen9 E5-2620v4 Perf AP Svr</t>
  </si>
  <si>
    <t>HPE ML350 Gen9 E5-2609v4 8GB LFF AP Svr</t>
  </si>
  <si>
    <t>HPE ML350 Gen9 E5-2620v4 16GB SFF AP Svr</t>
  </si>
  <si>
    <t>828357-B21</t>
  </si>
  <si>
    <t>HPE ML150 Gen9 E5-2603v4 Kit</t>
  </si>
  <si>
    <t>828356-B21</t>
  </si>
  <si>
    <t>HPE ML150 Gen9 E5-2609v4 Kit</t>
  </si>
  <si>
    <t>828355-B21</t>
  </si>
  <si>
    <t>HPE ML150 Gen9 E5-2620v4 Kit</t>
  </si>
  <si>
    <t>801233-B21</t>
  </si>
  <si>
    <t>HPE ML350 Gen9 E5-2609v4 Kit</t>
  </si>
  <si>
    <t>801232-B21</t>
  </si>
  <si>
    <t>HPE ML350 Gen9 E5-2620v4 Kit</t>
  </si>
  <si>
    <t>ML110</t>
  </si>
  <si>
    <t>805347-B21</t>
  </si>
  <si>
    <t>HPE 8GB 1Rx8 PC4-2400T-R Kit</t>
  </si>
  <si>
    <t>836220-B21</t>
  </si>
  <si>
    <t>HPE 16GB 2Rx4 PC4-2400T-R Kit</t>
  </si>
  <si>
    <t>805351-B21</t>
  </si>
  <si>
    <t>HPE 32GB 2Rx4 PC4-2400T-R Kit</t>
  </si>
  <si>
    <t>781516-B21</t>
  </si>
  <si>
    <t>HP 600GB 12G SAS 10K 2.5in SC ENT HDD</t>
  </si>
  <si>
    <t>785069-B21</t>
  </si>
  <si>
    <t>HP 900GB 12G SAS 10K 2.5in SC ENT HDD</t>
  </si>
  <si>
    <t>781518-B21</t>
  </si>
  <si>
    <t>HP 1.2TB 12G SAS 10K 2.5in SC ENT HDD</t>
  </si>
  <si>
    <t>(Optional)</t>
  </si>
  <si>
    <t>price drop</t>
  </si>
  <si>
    <t>Promotion on July  แถม HDD  เพิ่ม  1 ลูก</t>
  </si>
  <si>
    <t xml:space="preserve">HP ProLiant Server Promotion :    1 July   - 31 July 2016 </t>
  </si>
  <si>
    <t xml:space="preserve">HP ProLiant Server Promotion :    1 July - 31 July 2016 </t>
  </si>
  <si>
    <t xml:space="preserve">HP ProLiant Server Promotion :    1 July  - 31 July 2016 </t>
  </si>
  <si>
    <t xml:space="preserve">HP ProLiant Server Promotion :   1 July -31 July 2016 </t>
  </si>
  <si>
    <t>V5E94AA#AKL</t>
  </si>
  <si>
    <t>HP V194 18.5-IN MNT</t>
  </si>
  <si>
    <t>**  ราคา Support Service   นี้เป็น ราคาที่ซื้อพร้อมเครื่อง  Promotion  เท่านั้น ในส่วนของ  Project ให้  Request  ไปที่  Account Manager</t>
  </si>
  <si>
    <t>SRP</t>
  </si>
  <si>
    <t>สั่งของ  PC,NB</t>
  </si>
</sst>
</file>

<file path=xl/styles.xml><?xml version="1.0" encoding="utf-8"?>
<styleSheet xmlns="http://schemas.openxmlformats.org/spreadsheetml/2006/main">
  <numFmts count="8">
    <numFmt numFmtId="43" formatCode="_-* #,##0.00_-;\-* #,##0.00_-;_-* &quot;-&quot;??_-;_-@_-"/>
    <numFmt numFmtId="187" formatCode="&quot;Bt&quot;#,##0;\-&quot;Bt&quot;#,##0"/>
    <numFmt numFmtId="188" formatCode="_(* #,##0.00_);_(* \(#,##0.00\);_(* &quot;-&quot;??_);_(@_)"/>
    <numFmt numFmtId="189" formatCode="_(* #,##0_);_(* \(#,##0\);_(* &quot;-&quot;??_);_(@_)"/>
    <numFmt numFmtId="190" formatCode="_-* #,##0_-;\-* #,##0_-;_-* &quot;-&quot;??_-;_-@_-"/>
    <numFmt numFmtId="191" formatCode="[$-409]d/mmm/yy;@"/>
    <numFmt numFmtId="192" formatCode="_-* #,##0.0_-;\-* #,##0.0_-;_-* &quot;-&quot;?_-;_-@_-"/>
    <numFmt numFmtId="194" formatCode="[$-409]d\-mmm\-yy;@"/>
  </numFmts>
  <fonts count="73">
    <font>
      <sz val="11"/>
      <color theme="1"/>
      <name val="Tahoma"/>
      <family val="2"/>
      <charset val="222"/>
      <scheme val="minor"/>
    </font>
    <font>
      <sz val="11"/>
      <color theme="1"/>
      <name val="Tahoma"/>
      <family val="2"/>
      <scheme val="minor"/>
    </font>
    <font>
      <sz val="10"/>
      <name val="Arial"/>
      <family val="2"/>
    </font>
    <font>
      <b/>
      <sz val="10"/>
      <name val="Arial"/>
      <family val="2"/>
    </font>
    <font>
      <sz val="14"/>
      <name val="Cordia New"/>
      <family val="2"/>
    </font>
    <font>
      <u/>
      <sz val="10"/>
      <color indexed="12"/>
      <name val="Arial"/>
      <family val="2"/>
    </font>
    <font>
      <sz val="11"/>
      <color indexed="8"/>
      <name val="Calibri"/>
      <family val="2"/>
    </font>
    <font>
      <u/>
      <sz val="9.5"/>
      <color indexed="12"/>
      <name val="Arial"/>
      <family val="2"/>
    </font>
    <font>
      <sz val="10"/>
      <name val="HP Simplified"/>
      <family val="2"/>
    </font>
    <font>
      <b/>
      <u/>
      <sz val="14"/>
      <name val="Arial"/>
      <family val="2"/>
    </font>
    <font>
      <b/>
      <sz val="10"/>
      <name val="HP Simplified"/>
      <family val="2"/>
    </font>
    <font>
      <b/>
      <sz val="11"/>
      <color indexed="30"/>
      <name val="Arial"/>
      <family val="2"/>
    </font>
    <font>
      <sz val="11"/>
      <color theme="1"/>
      <name val="Tahoma"/>
      <family val="2"/>
      <charset val="222"/>
      <scheme val="minor"/>
    </font>
    <font>
      <sz val="11"/>
      <color theme="1"/>
      <name val="Tahoma"/>
      <family val="2"/>
      <scheme val="minor"/>
    </font>
    <font>
      <sz val="10"/>
      <color theme="1"/>
      <name val="Arial"/>
      <family val="2"/>
    </font>
    <font>
      <b/>
      <sz val="10"/>
      <color theme="0"/>
      <name val="Arial"/>
      <family val="2"/>
    </font>
    <font>
      <sz val="11"/>
      <color theme="1"/>
      <name val="HP Simplified"/>
      <family val="2"/>
    </font>
    <font>
      <sz val="10"/>
      <color theme="1"/>
      <name val="HP Simplified"/>
      <family val="2"/>
    </font>
    <font>
      <b/>
      <sz val="10"/>
      <color rgb="FFFF0000"/>
      <name val="Arial"/>
      <family val="2"/>
    </font>
    <font>
      <b/>
      <u/>
      <sz val="16"/>
      <color rgb="FF0070C0"/>
      <name val="HP Simplified"/>
      <family val="2"/>
    </font>
    <font>
      <sz val="10"/>
      <color rgb="FF3366FF"/>
      <name val="HP Simplified"/>
      <family val="2"/>
    </font>
    <font>
      <sz val="11"/>
      <color rgb="FF3366FF"/>
      <name val="HP Simplified"/>
      <family val="2"/>
    </font>
    <font>
      <sz val="11"/>
      <color rgb="FFFF0000"/>
      <name val="HP Simplified"/>
      <family val="2"/>
    </font>
    <font>
      <b/>
      <sz val="10"/>
      <color rgb="FF3366FF"/>
      <name val="HP Simplified"/>
      <family val="2"/>
    </font>
    <font>
      <sz val="10"/>
      <color rgb="FFFF0000"/>
      <name val="Arial"/>
      <family val="2"/>
    </font>
    <font>
      <b/>
      <sz val="10"/>
      <color theme="1"/>
      <name val="Arial"/>
      <family val="2"/>
    </font>
    <font>
      <sz val="10"/>
      <color rgb="FF0000FF"/>
      <name val="Arial"/>
      <family val="2"/>
    </font>
    <font>
      <b/>
      <sz val="12"/>
      <color rgb="FFFF0000"/>
      <name val="Arial"/>
      <family val="2"/>
    </font>
    <font>
      <b/>
      <sz val="14"/>
      <color rgb="FFFF0000"/>
      <name val="Arial"/>
      <family val="2"/>
    </font>
    <font>
      <b/>
      <sz val="18"/>
      <name val="Arial"/>
      <family val="2"/>
    </font>
    <font>
      <sz val="11"/>
      <name val="Arial"/>
      <family val="2"/>
    </font>
    <font>
      <b/>
      <u/>
      <sz val="10"/>
      <color theme="0"/>
      <name val="Arial"/>
      <family val="2"/>
    </font>
    <font>
      <sz val="10"/>
      <color theme="0"/>
      <name val="Arial"/>
      <family val="2"/>
    </font>
    <font>
      <sz val="11"/>
      <color rgb="FFFF0000"/>
      <name val="Arial"/>
      <family val="2"/>
    </font>
    <font>
      <sz val="10"/>
      <color rgb="FFFF0000"/>
      <name val="HP Simplified"/>
      <family val="2"/>
    </font>
    <font>
      <b/>
      <sz val="10"/>
      <color rgb="FFFF0000"/>
      <name val="HP Simplified"/>
      <family val="2"/>
    </font>
    <font>
      <b/>
      <sz val="10"/>
      <color theme="1"/>
      <name val="HP Simplified"/>
      <family val="2"/>
    </font>
    <font>
      <b/>
      <sz val="10"/>
      <color theme="0"/>
      <name val="HP Simplified"/>
      <family val="2"/>
    </font>
    <font>
      <b/>
      <sz val="18"/>
      <color rgb="FFFF0000"/>
      <name val="HP Simplified"/>
      <family val="2"/>
    </font>
    <font>
      <b/>
      <i/>
      <sz val="10"/>
      <color rgb="FFFF0000"/>
      <name val="HP Simplified"/>
      <family val="2"/>
    </font>
    <font>
      <sz val="11"/>
      <color rgb="FFFF00FF"/>
      <name val="HP Simplified"/>
      <family val="2"/>
    </font>
    <font>
      <b/>
      <sz val="18"/>
      <name val="HP Simplified"/>
      <family val="2"/>
    </font>
    <font>
      <b/>
      <sz val="10"/>
      <color rgb="FF0000FF"/>
      <name val="HP Simplified"/>
      <family val="2"/>
    </font>
    <font>
      <sz val="10"/>
      <color rgb="FF0070C0"/>
      <name val="HP Simplified"/>
      <family val="2"/>
    </font>
    <font>
      <i/>
      <sz val="10"/>
      <color rgb="FFFF0000"/>
      <name val="HP Simplified"/>
      <family val="2"/>
    </font>
    <font>
      <b/>
      <i/>
      <sz val="10"/>
      <color rgb="FFFF0000"/>
      <name val="HP Simplified"/>
      <family val="2"/>
    </font>
    <font>
      <b/>
      <sz val="10"/>
      <color rgb="FF002060"/>
      <name val="HP Simplified"/>
      <family val="2"/>
    </font>
    <font>
      <b/>
      <sz val="11"/>
      <color rgb="FF002060"/>
      <name val="HP Simplified"/>
      <family val="2"/>
    </font>
    <font>
      <b/>
      <sz val="10"/>
      <color theme="3" tint="0.39997558519241921"/>
      <name val="HP Simplified"/>
      <family val="2"/>
    </font>
    <font>
      <b/>
      <sz val="10"/>
      <color rgb="FFFF0000"/>
      <name val="HP Simplified"/>
      <family val="2"/>
    </font>
    <font>
      <b/>
      <sz val="11"/>
      <color theme="1"/>
      <name val="HP Simplified"/>
      <family val="2"/>
    </font>
    <font>
      <b/>
      <sz val="10"/>
      <color rgb="FFFFFF00"/>
      <name val="Arial"/>
      <family val="2"/>
    </font>
    <font>
      <b/>
      <sz val="14"/>
      <color indexed="10"/>
      <name val="Arial"/>
      <family val="2"/>
    </font>
    <font>
      <b/>
      <sz val="10"/>
      <color theme="8"/>
      <name val="HP Simplified"/>
      <family val="2"/>
    </font>
    <font>
      <i/>
      <u val="singleAccounting"/>
      <sz val="10"/>
      <color theme="1"/>
      <name val="HP Simplified"/>
      <family val="2"/>
    </font>
    <font>
      <b/>
      <sz val="10"/>
      <color rgb="FFFF0000"/>
      <name val="Tahoma"/>
      <family val="2"/>
      <scheme val="minor"/>
    </font>
    <font>
      <i/>
      <sz val="10"/>
      <color rgb="FFFF0000"/>
      <name val="Arial"/>
      <family val="2"/>
    </font>
    <font>
      <b/>
      <i/>
      <sz val="10"/>
      <color rgb="FFFF0000"/>
      <name val="Arial"/>
      <family val="2"/>
    </font>
    <font>
      <b/>
      <sz val="10"/>
      <color rgb="FF0070C0"/>
      <name val="Arial"/>
      <family val="2"/>
    </font>
    <font>
      <b/>
      <sz val="10"/>
      <color rgb="FF002060"/>
      <name val="Arial"/>
      <family val="2"/>
    </font>
    <font>
      <sz val="10"/>
      <color rgb="FF000000"/>
      <name val="Arial"/>
      <family val="2"/>
    </font>
    <font>
      <i/>
      <sz val="10"/>
      <name val="Arial"/>
      <family val="2"/>
    </font>
    <font>
      <b/>
      <u/>
      <sz val="14"/>
      <color theme="1"/>
      <name val="Arial"/>
      <family val="2"/>
    </font>
    <font>
      <b/>
      <sz val="10"/>
      <color theme="1"/>
      <name val="HP Simplified"/>
      <family val="2"/>
    </font>
    <font>
      <strike/>
      <sz val="10"/>
      <color rgb="FFFF0000"/>
      <name val="HP Simplified"/>
      <family val="2"/>
    </font>
    <font>
      <sz val="9"/>
      <color rgb="FFFF0000"/>
      <name val="Arial"/>
      <family val="2"/>
    </font>
    <font>
      <b/>
      <sz val="14"/>
      <color rgb="FF0070C0"/>
      <name val="Arial"/>
      <family val="2"/>
    </font>
    <font>
      <b/>
      <sz val="10"/>
      <color rgb="FFC00000"/>
      <name val="Arial"/>
      <family val="2"/>
    </font>
    <font>
      <strike/>
      <sz val="10"/>
      <name val="HP Simplified"/>
      <family val="2"/>
    </font>
    <font>
      <strike/>
      <sz val="10"/>
      <color theme="1"/>
      <name val="HP Simplified"/>
      <family val="2"/>
    </font>
    <font>
      <b/>
      <sz val="10"/>
      <color theme="3"/>
      <name val="Arial"/>
      <family val="2"/>
    </font>
    <font>
      <i/>
      <sz val="10"/>
      <color theme="3"/>
      <name val="Arial"/>
      <family val="2"/>
    </font>
    <font>
      <sz val="11"/>
      <color rgb="FFFF0000"/>
      <name val="Tahoma"/>
      <family val="2"/>
      <charset val="222"/>
      <scheme val="minor"/>
    </font>
  </fonts>
  <fills count="24">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FFFF"/>
        <bgColor indexed="64"/>
      </patternFill>
    </fill>
    <fill>
      <patternFill patternType="solid">
        <fgColor rgb="FFFFFFCC"/>
        <bgColor indexed="64"/>
      </patternFill>
    </fill>
    <fill>
      <patternFill patternType="solid">
        <fgColor rgb="FF00B050"/>
        <bgColor indexed="64"/>
      </patternFill>
    </fill>
    <fill>
      <patternFill patternType="solid">
        <fgColor rgb="FF00206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CC99FF"/>
        <bgColor indexed="64"/>
      </patternFill>
    </fill>
    <fill>
      <patternFill patternType="solid">
        <fgColor theme="3" tint="0.79998168889431442"/>
        <bgColor indexed="64"/>
      </patternFill>
    </fill>
    <fill>
      <patternFill patternType="solid">
        <fgColor rgb="FF0070C0"/>
        <bgColor indexed="64"/>
      </patternFill>
    </fill>
    <fill>
      <patternFill patternType="solid">
        <fgColor rgb="FFC0C0C0"/>
        <bgColor indexed="64"/>
      </patternFill>
    </fill>
    <fill>
      <patternFill patternType="solid">
        <fgColor theme="0"/>
        <bgColor indexed="64"/>
      </patternFill>
    </fill>
    <fill>
      <patternFill patternType="solid">
        <fgColor theme="9" tint="0.79998168889431442"/>
        <bgColor indexed="64"/>
      </patternFill>
    </fill>
    <fill>
      <patternFill patternType="solid">
        <fgColor rgb="FFE9C1D5"/>
        <bgColor indexed="64"/>
      </patternFill>
    </fill>
    <fill>
      <patternFill patternType="solid">
        <fgColor rgb="FF66FF99"/>
        <bgColor indexed="64"/>
      </patternFill>
    </fill>
    <fill>
      <patternFill patternType="solid">
        <fgColor theme="7" tint="0.79998168889431442"/>
        <bgColor indexed="64"/>
      </patternFill>
    </fill>
    <fill>
      <patternFill patternType="solid">
        <fgColor rgb="FFFF0000"/>
        <bgColor indexed="64"/>
      </patternFill>
    </fill>
    <fill>
      <patternFill patternType="solid">
        <fgColor rgb="FF00FF99"/>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58">
    <xf numFmtId="0" fontId="0" fillId="0" borderId="0"/>
    <xf numFmtId="0" fontId="4" fillId="0" borderId="0"/>
    <xf numFmtId="43" fontId="12" fillId="0" borderId="0" applyFont="0" applyFill="0" applyBorder="0" applyAlignment="0" applyProtection="0"/>
    <xf numFmtId="187" fontId="13" fillId="0" borderId="0" applyFont="0" applyFill="0" applyBorder="0" applyAlignment="0" applyProtection="0"/>
    <xf numFmtId="0"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Font="0" applyFill="0" applyBorder="0" applyAlignment="0" applyProtection="0"/>
    <xf numFmtId="0" fontId="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0" fontId="2" fillId="0" borderId="0" applyFont="0" applyFill="0" applyBorder="0" applyAlignment="0" applyProtection="0"/>
    <xf numFmtId="43" fontId="13"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2" fillId="0" borderId="0"/>
    <xf numFmtId="0" fontId="12" fillId="0" borderId="0"/>
    <xf numFmtId="0" fontId="2"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3" fillId="0" borderId="0" applyFont="0" applyFill="0" applyBorder="0" applyAlignment="0" applyProtection="0"/>
    <xf numFmtId="9" fontId="13" fillId="0" borderId="0" applyFont="0" applyFill="0" applyBorder="0" applyAlignment="0" applyProtection="0"/>
    <xf numFmtId="0" fontId="2" fillId="0" borderId="0"/>
    <xf numFmtId="0" fontId="2" fillId="0" borderId="0"/>
    <xf numFmtId="9" fontId="12" fillId="0" borderId="0" applyFont="0" applyFill="0" applyBorder="0" applyAlignment="0" applyProtection="0"/>
    <xf numFmtId="188" fontId="13" fillId="0" borderId="0" applyFont="0" applyFill="0" applyBorder="0" applyAlignment="0" applyProtection="0"/>
    <xf numFmtId="0" fontId="1" fillId="0" borderId="0"/>
    <xf numFmtId="188"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88" fontId="1" fillId="0" borderId="0" applyFont="0" applyFill="0" applyBorder="0" applyAlignment="0" applyProtection="0"/>
    <xf numFmtId="9" fontId="1" fillId="0" borderId="0" applyFont="0" applyFill="0" applyBorder="0" applyAlignment="0" applyProtection="0"/>
    <xf numFmtId="0" fontId="1" fillId="0" borderId="0"/>
    <xf numFmtId="194" fontId="2" fillId="0" borderId="0"/>
  </cellStyleXfs>
  <cellXfs count="665">
    <xf numFmtId="0" fontId="0" fillId="0" borderId="0" xfId="0"/>
    <xf numFmtId="0" fontId="2" fillId="0" borderId="0" xfId="30" applyFont="1" applyFill="1"/>
    <xf numFmtId="0" fontId="2" fillId="0" borderId="0" xfId="30" applyFont="1" applyFill="1" applyAlignment="1">
      <alignment horizontal="left"/>
    </xf>
    <xf numFmtId="0" fontId="3" fillId="4" borderId="1" xfId="30" applyFont="1" applyFill="1" applyBorder="1" applyAlignment="1">
      <alignment horizontal="center" vertical="center" wrapText="1"/>
    </xf>
    <xf numFmtId="49" fontId="3" fillId="4" borderId="1" xfId="30" applyNumberFormat="1" applyFont="1" applyFill="1" applyBorder="1" applyAlignment="1" applyProtection="1">
      <alignment horizontal="center" vertical="center" wrapText="1"/>
    </xf>
    <xf numFmtId="0" fontId="3" fillId="4" borderId="1" xfId="30" applyNumberFormat="1" applyFont="1" applyFill="1" applyBorder="1" applyAlignment="1" applyProtection="1">
      <alignment horizontal="center" vertical="center" wrapText="1"/>
    </xf>
    <xf numFmtId="189" fontId="3" fillId="4" borderId="1" xfId="7" applyNumberFormat="1" applyFont="1" applyFill="1" applyBorder="1" applyAlignment="1">
      <alignment horizontal="center" vertical="center" wrapText="1"/>
    </xf>
    <xf numFmtId="0" fontId="15" fillId="2" borderId="1" xfId="30" applyFont="1" applyFill="1" applyBorder="1" applyAlignment="1">
      <alignment horizontal="center" vertical="center" wrapText="1"/>
    </xf>
    <xf numFmtId="49" fontId="15" fillId="2" borderId="1" xfId="30" applyNumberFormat="1" applyFont="1" applyFill="1" applyBorder="1" applyAlignment="1" applyProtection="1">
      <alignment horizontal="left" vertical="center" wrapText="1"/>
    </xf>
    <xf numFmtId="0" fontId="15" fillId="2" borderId="1" xfId="30" applyNumberFormat="1" applyFont="1" applyFill="1" applyBorder="1" applyAlignment="1" applyProtection="1">
      <alignment horizontal="left" vertical="center" wrapText="1"/>
    </xf>
    <xf numFmtId="189" fontId="15" fillId="2" borderId="1" xfId="7" applyNumberFormat="1" applyFont="1" applyFill="1" applyBorder="1" applyAlignment="1">
      <alignment horizontal="center" vertical="center" wrapText="1"/>
    </xf>
    <xf numFmtId="0" fontId="2" fillId="0" borderId="1" xfId="30" applyFont="1" applyFill="1" applyBorder="1"/>
    <xf numFmtId="189" fontId="15" fillId="2" borderId="4" xfId="7" applyNumberFormat="1" applyFont="1" applyFill="1" applyBorder="1" applyAlignment="1">
      <alignment horizontal="center" vertical="center" wrapText="1"/>
    </xf>
    <xf numFmtId="0" fontId="2" fillId="0" borderId="1" xfId="30" applyFont="1" applyFill="1" applyBorder="1" applyAlignment="1">
      <alignment horizontal="center"/>
    </xf>
    <xf numFmtId="0" fontId="14" fillId="0" borderId="1" xfId="30" applyFont="1" applyFill="1" applyBorder="1" applyAlignment="1">
      <alignment horizontal="left"/>
    </xf>
    <xf numFmtId="0" fontId="14" fillId="0" borderId="1" xfId="30" applyNumberFormat="1" applyFont="1" applyFill="1" applyBorder="1" applyAlignment="1" applyProtection="1">
      <alignment horizontal="left"/>
    </xf>
    <xf numFmtId="0" fontId="14" fillId="0" borderId="0" xfId="30" applyFont="1" applyFill="1" applyAlignment="1">
      <alignment horizontal="left"/>
    </xf>
    <xf numFmtId="0" fontId="14" fillId="0" borderId="0" xfId="30" applyFont="1" applyFill="1"/>
    <xf numFmtId="190" fontId="3" fillId="4" borderId="4" xfId="2" applyNumberFormat="1" applyFont="1" applyFill="1" applyBorder="1" applyAlignment="1">
      <alignment horizontal="center" vertical="center" wrapText="1"/>
    </xf>
    <xf numFmtId="0" fontId="15" fillId="2" borderId="1" xfId="0" applyFont="1" applyFill="1" applyBorder="1" applyAlignment="1">
      <alignment horizontal="center"/>
    </xf>
    <xf numFmtId="0" fontId="15" fillId="2" borderId="1" xfId="0" applyFont="1" applyFill="1" applyBorder="1"/>
    <xf numFmtId="190" fontId="15" fillId="2" borderId="1" xfId="2" applyNumberFormat="1" applyFont="1" applyFill="1" applyBorder="1"/>
    <xf numFmtId="49" fontId="3" fillId="0" borderId="0" xfId="30" applyNumberFormat="1" applyFont="1" applyFill="1" applyBorder="1" applyAlignment="1" applyProtection="1">
      <alignment horizontal="center" vertical="center" wrapText="1"/>
    </xf>
    <xf numFmtId="0" fontId="3" fillId="0" borderId="0" xfId="30" applyNumberFormat="1" applyFont="1" applyFill="1" applyBorder="1" applyAlignment="1" applyProtection="1">
      <alignment horizontal="center" vertical="center" wrapText="1"/>
    </xf>
    <xf numFmtId="189" fontId="3" fillId="0" borderId="0" xfId="7" applyNumberFormat="1" applyFont="1" applyFill="1" applyBorder="1" applyAlignment="1">
      <alignment horizontal="center" vertical="center" wrapText="1"/>
    </xf>
    <xf numFmtId="0" fontId="3" fillId="0" borderId="0" xfId="30" applyFont="1" applyFill="1" applyBorder="1" applyAlignment="1">
      <alignment horizontal="center" vertical="center" wrapText="1"/>
    </xf>
    <xf numFmtId="0" fontId="15" fillId="2" borderId="1" xfId="30" applyNumberFormat="1" applyFont="1" applyFill="1" applyBorder="1" applyAlignment="1" applyProtection="1">
      <alignment horizontal="right" vertical="center" wrapText="1"/>
    </xf>
    <xf numFmtId="0" fontId="3" fillId="0" borderId="0" xfId="30" applyNumberFormat="1" applyFont="1" applyFill="1" applyBorder="1" applyAlignment="1" applyProtection="1">
      <alignment horizontal="left" vertical="center" wrapText="1"/>
    </xf>
    <xf numFmtId="190" fontId="3" fillId="0" borderId="0" xfId="2" applyNumberFormat="1" applyFont="1" applyFill="1" applyBorder="1" applyAlignment="1">
      <alignment horizontal="center" vertical="center" wrapText="1"/>
    </xf>
    <xf numFmtId="49" fontId="2" fillId="0" borderId="0" xfId="30" applyNumberFormat="1" applyFont="1" applyFill="1" applyBorder="1" applyAlignment="1" applyProtection="1">
      <alignment horizontal="left" vertical="center" wrapText="1"/>
    </xf>
    <xf numFmtId="0" fontId="2" fillId="0" borderId="0" xfId="30" applyNumberFormat="1" applyFont="1" applyFill="1" applyBorder="1" applyAlignment="1" applyProtection="1">
      <alignment vertical="center" wrapText="1"/>
    </xf>
    <xf numFmtId="0" fontId="2" fillId="0" borderId="0" xfId="30" applyNumberFormat="1" applyFont="1" applyFill="1" applyBorder="1" applyAlignment="1" applyProtection="1">
      <alignment horizontal="right" vertical="center" wrapText="1"/>
    </xf>
    <xf numFmtId="190" fontId="2" fillId="0" borderId="0" xfId="2" applyNumberFormat="1" applyFont="1" applyFill="1" applyBorder="1" applyAlignment="1">
      <alignment horizontal="center" vertical="center" wrapText="1"/>
    </xf>
    <xf numFmtId="189" fontId="2" fillId="0" borderId="0" xfId="7" applyNumberFormat="1" applyFont="1" applyFill="1" applyBorder="1" applyAlignment="1">
      <alignment horizontal="center" vertical="center" wrapText="1"/>
    </xf>
    <xf numFmtId="189" fontId="2" fillId="0" borderId="0" xfId="30" applyNumberFormat="1" applyFont="1" applyFill="1"/>
    <xf numFmtId="0" fontId="19" fillId="0" borderId="0" xfId="21" applyFont="1"/>
    <xf numFmtId="0" fontId="20" fillId="0" borderId="0" xfId="0" applyFont="1"/>
    <xf numFmtId="0" fontId="8" fillId="0" borderId="0" xfId="0" applyFont="1"/>
    <xf numFmtId="0" fontId="17" fillId="0" borderId="0" xfId="0" applyFont="1"/>
    <xf numFmtId="0" fontId="16" fillId="0" borderId="0" xfId="0" applyFont="1"/>
    <xf numFmtId="0" fontId="21" fillId="0" borderId="0" xfId="0" applyFont="1"/>
    <xf numFmtId="0" fontId="22" fillId="0" borderId="0" xfId="0" applyFont="1"/>
    <xf numFmtId="0" fontId="17" fillId="6" borderId="0" xfId="0" applyFont="1" applyFill="1"/>
    <xf numFmtId="0" fontId="17" fillId="6" borderId="0" xfId="0" applyFont="1" applyFill="1" applyAlignment="1">
      <alignment horizontal="right"/>
    </xf>
    <xf numFmtId="0" fontId="17" fillId="6" borderId="0" xfId="0" applyFont="1" applyFill="1" applyAlignment="1">
      <alignment horizontal="left"/>
    </xf>
    <xf numFmtId="0" fontId="8" fillId="6" borderId="0" xfId="0" applyFont="1" applyFill="1"/>
    <xf numFmtId="0" fontId="17" fillId="6" borderId="0" xfId="0" quotePrefix="1" applyFont="1" applyFill="1"/>
    <xf numFmtId="0" fontId="17" fillId="6" borderId="0" xfId="0" applyFont="1" applyFill="1" applyAlignment="1"/>
    <xf numFmtId="0" fontId="17" fillId="6" borderId="0" xfId="0" quotePrefix="1" applyFont="1" applyFill="1" applyAlignment="1"/>
    <xf numFmtId="0" fontId="23" fillId="0" borderId="0" xfId="0" applyFont="1"/>
    <xf numFmtId="0" fontId="17" fillId="0" borderId="1" xfId="0" applyFont="1" applyBorder="1"/>
    <xf numFmtId="0" fontId="17" fillId="0" borderId="1" xfId="0" applyFont="1" applyFill="1" applyBorder="1"/>
    <xf numFmtId="0" fontId="15" fillId="8" borderId="1" xfId="0" applyFont="1" applyFill="1" applyBorder="1" applyAlignment="1">
      <alignment horizontal="center" vertical="center"/>
    </xf>
    <xf numFmtId="0" fontId="25" fillId="9" borderId="1" xfId="0" applyFont="1" applyFill="1" applyBorder="1" applyAlignment="1">
      <alignment horizontal="center" textRotation="90"/>
    </xf>
    <xf numFmtId="0" fontId="2" fillId="0" borderId="0" xfId="30" applyFont="1" applyFill="1" applyAlignment="1">
      <alignment horizontal="center"/>
    </xf>
    <xf numFmtId="190" fontId="15" fillId="2" borderId="1" xfId="2" applyNumberFormat="1" applyFont="1" applyFill="1" applyBorder="1" applyAlignment="1">
      <alignment horizontal="center"/>
    </xf>
    <xf numFmtId="0" fontId="29" fillId="0" borderId="0" xfId="30" applyFont="1" applyFill="1" applyAlignment="1"/>
    <xf numFmtId="0" fontId="29" fillId="0" borderId="0" xfId="30" applyFont="1" applyFill="1" applyAlignment="1">
      <alignment horizontal="left"/>
    </xf>
    <xf numFmtId="0" fontId="30" fillId="0" borderId="0" xfId="30" applyFont="1" applyFill="1"/>
    <xf numFmtId="0" fontId="9" fillId="0" borderId="0" xfId="30" applyFont="1" applyFill="1"/>
    <xf numFmtId="0" fontId="30" fillId="0" borderId="0" xfId="30" applyFont="1" applyFill="1" applyBorder="1"/>
    <xf numFmtId="189" fontId="30" fillId="0" borderId="0" xfId="30" applyNumberFormat="1" applyFont="1" applyFill="1"/>
    <xf numFmtId="0" fontId="30" fillId="0" borderId="0" xfId="30" applyFont="1" applyFill="1" applyAlignment="1">
      <alignment horizontal="left"/>
    </xf>
    <xf numFmtId="0" fontId="30" fillId="0" borderId="0" xfId="30" applyFont="1" applyFill="1" applyAlignment="1">
      <alignment horizontal="center"/>
    </xf>
    <xf numFmtId="189" fontId="32" fillId="8" borderId="1" xfId="2" applyNumberFormat="1" applyFont="1" applyFill="1" applyBorder="1" applyAlignment="1">
      <alignment horizontal="center"/>
    </xf>
    <xf numFmtId="190" fontId="32" fillId="8" borderId="1" xfId="2" applyNumberFormat="1" applyFont="1" applyFill="1" applyBorder="1" applyAlignment="1">
      <alignment horizontal="center"/>
    </xf>
    <xf numFmtId="190" fontId="17" fillId="0" borderId="1" xfId="2" applyNumberFormat="1" applyFont="1" applyBorder="1"/>
    <xf numFmtId="0" fontId="34" fillId="0" borderId="1" xfId="0" applyFont="1" applyBorder="1"/>
    <xf numFmtId="0" fontId="34" fillId="0" borderId="1" xfId="0" applyFont="1" applyBorder="1" applyAlignment="1">
      <alignment horizontal="center"/>
    </xf>
    <xf numFmtId="0" fontId="17" fillId="0" borderId="1" xfId="0" applyFont="1" applyBorder="1" applyAlignment="1">
      <alignment horizontal="center"/>
    </xf>
    <xf numFmtId="0" fontId="36" fillId="0" borderId="1" xfId="0" applyFont="1" applyBorder="1"/>
    <xf numFmtId="9" fontId="17" fillId="0" borderId="0" xfId="42" applyFont="1"/>
    <xf numFmtId="189" fontId="17" fillId="0" borderId="1" xfId="47" applyNumberFormat="1" applyFont="1" applyBorder="1"/>
    <xf numFmtId="0" fontId="8" fillId="0" borderId="1" xfId="20" applyFont="1" applyFill="1" applyBorder="1"/>
    <xf numFmtId="189" fontId="8" fillId="0" borderId="1" xfId="6" applyNumberFormat="1" applyFont="1" applyFill="1" applyBorder="1"/>
    <xf numFmtId="0" fontId="30" fillId="0" borderId="1" xfId="30" applyFont="1" applyFill="1" applyBorder="1"/>
    <xf numFmtId="0" fontId="30" fillId="0" borderId="1" xfId="30" applyFont="1" applyFill="1" applyBorder="1" applyAlignment="1">
      <alignment horizontal="center"/>
    </xf>
    <xf numFmtId="0" fontId="35" fillId="0" borderId="1" xfId="0" applyFont="1" applyBorder="1"/>
    <xf numFmtId="0" fontId="34" fillId="0" borderId="1" xfId="0" applyFont="1" applyFill="1" applyBorder="1"/>
    <xf numFmtId="0" fontId="8" fillId="0" borderId="1" xfId="20" applyFont="1" applyFill="1" applyBorder="1" applyAlignment="1">
      <alignment vertical="center"/>
    </xf>
    <xf numFmtId="189" fontId="17" fillId="0" borderId="0" xfId="47" applyNumberFormat="1" applyFont="1"/>
    <xf numFmtId="189" fontId="8" fillId="0" borderId="0" xfId="47" applyNumberFormat="1" applyFont="1" applyFill="1" applyBorder="1" applyAlignment="1">
      <alignment horizontal="center" vertical="center" wrapText="1"/>
    </xf>
    <xf numFmtId="0" fontId="2" fillId="0" borderId="0" xfId="30" applyFont="1" applyFill="1" applyBorder="1" applyAlignment="1">
      <alignment horizontal="center"/>
    </xf>
    <xf numFmtId="0" fontId="39" fillId="0" borderId="0" xfId="0" applyFont="1"/>
    <xf numFmtId="190" fontId="2" fillId="0" borderId="1" xfId="2" applyNumberFormat="1" applyFont="1" applyFill="1" applyBorder="1" applyAlignment="1">
      <alignment vertical="center"/>
    </xf>
    <xf numFmtId="43" fontId="30" fillId="0" borderId="0" xfId="30" applyNumberFormat="1" applyFont="1" applyFill="1"/>
    <xf numFmtId="0" fontId="8" fillId="0" borderId="0" xfId="39" applyFont="1" applyFill="1" applyBorder="1"/>
    <xf numFmtId="0" fontId="8" fillId="0" borderId="0" xfId="40" applyFont="1" applyFill="1" applyBorder="1"/>
    <xf numFmtId="190" fontId="17" fillId="0" borderId="0" xfId="2" applyNumberFormat="1" applyFont="1" applyBorder="1"/>
    <xf numFmtId="43" fontId="17" fillId="0" borderId="0" xfId="0" applyNumberFormat="1" applyFont="1"/>
    <xf numFmtId="0" fontId="17" fillId="12" borderId="1" xfId="0" applyFont="1" applyFill="1" applyBorder="1"/>
    <xf numFmtId="189" fontId="17" fillId="12" borderId="1" xfId="47" applyNumberFormat="1" applyFont="1" applyFill="1" applyBorder="1"/>
    <xf numFmtId="189" fontId="17" fillId="0" borderId="1" xfId="47" applyNumberFormat="1" applyFont="1" applyFill="1" applyBorder="1"/>
    <xf numFmtId="189" fontId="22" fillId="0" borderId="0" xfId="47" applyNumberFormat="1" applyFont="1"/>
    <xf numFmtId="189" fontId="17" fillId="6" borderId="0" xfId="47" applyNumberFormat="1" applyFont="1" applyFill="1"/>
    <xf numFmtId="0" fontId="17" fillId="3" borderId="0" xfId="0" applyFont="1" applyFill="1"/>
    <xf numFmtId="189" fontId="17" fillId="3" borderId="0" xfId="47" applyNumberFormat="1" applyFont="1" applyFill="1"/>
    <xf numFmtId="189" fontId="8" fillId="6" borderId="0" xfId="47" applyNumberFormat="1" applyFont="1" applyFill="1"/>
    <xf numFmtId="0" fontId="2" fillId="0" borderId="1" xfId="30" applyFont="1" applyFill="1" applyBorder="1" applyAlignment="1">
      <alignment horizontal="center" vertical="center"/>
    </xf>
    <xf numFmtId="189" fontId="2" fillId="0" borderId="1" xfId="7" applyNumberFormat="1" applyFont="1" applyFill="1" applyBorder="1" applyAlignment="1">
      <alignment horizontal="center" vertical="center" wrapText="1"/>
    </xf>
    <xf numFmtId="190" fontId="2" fillId="0" borderId="1" xfId="2" applyNumberFormat="1" applyFont="1" applyFill="1" applyBorder="1" applyAlignment="1">
      <alignment horizontal="center" vertical="center" wrapText="1"/>
    </xf>
    <xf numFmtId="190" fontId="2" fillId="0" borderId="1" xfId="2" applyNumberFormat="1" applyFont="1" applyBorder="1" applyAlignment="1">
      <alignment horizontal="center" vertical="center"/>
    </xf>
    <xf numFmtId="189" fontId="2" fillId="0" borderId="1" xfId="7" applyNumberFormat="1" applyFont="1" applyFill="1" applyBorder="1" applyAlignment="1">
      <alignment horizontal="center" vertical="center"/>
    </xf>
    <xf numFmtId="0" fontId="36" fillId="0" borderId="0" xfId="48" applyFont="1"/>
    <xf numFmtId="0" fontId="41" fillId="0" borderId="0" xfId="48" applyFont="1"/>
    <xf numFmtId="0" fontId="17" fillId="0" borderId="0" xfId="48" applyFont="1"/>
    <xf numFmtId="0" fontId="17" fillId="0" borderId="0" xfId="48" applyFont="1" applyAlignment="1">
      <alignment horizontal="center"/>
    </xf>
    <xf numFmtId="189" fontId="17" fillId="0" borderId="0" xfId="49" applyNumberFormat="1" applyFont="1"/>
    <xf numFmtId="189" fontId="8" fillId="0" borderId="0" xfId="49" applyNumberFormat="1" applyFont="1"/>
    <xf numFmtId="0" fontId="37" fillId="8" borderId="1" xfId="48" applyFont="1" applyFill="1" applyBorder="1"/>
    <xf numFmtId="0" fontId="37" fillId="8" borderId="1" xfId="48" applyFont="1" applyFill="1" applyBorder="1" applyAlignment="1">
      <alignment horizontal="center"/>
    </xf>
    <xf numFmtId="0" fontId="10" fillId="13" borderId="1" xfId="48" applyFont="1" applyFill="1" applyBorder="1"/>
    <xf numFmtId="0" fontId="17" fillId="13" borderId="1" xfId="48" applyFont="1" applyFill="1" applyBorder="1"/>
    <xf numFmtId="0" fontId="17" fillId="13" borderId="1" xfId="48" applyFont="1" applyFill="1" applyBorder="1" applyAlignment="1">
      <alignment horizontal="center"/>
    </xf>
    <xf numFmtId="0" fontId="35" fillId="0" borderId="0" xfId="48" applyFont="1"/>
    <xf numFmtId="0" fontId="8" fillId="0" borderId="1" xfId="48" applyFont="1" applyBorder="1"/>
    <xf numFmtId="0" fontId="17" fillId="0" borderId="1" xfId="48" applyFont="1" applyBorder="1"/>
    <xf numFmtId="0" fontId="17" fillId="0" borderId="1" xfId="48" applyFont="1" applyBorder="1" applyAlignment="1">
      <alignment horizontal="center"/>
    </xf>
    <xf numFmtId="189" fontId="17" fillId="0" borderId="1" xfId="49" applyNumberFormat="1" applyFont="1" applyBorder="1"/>
    <xf numFmtId="189" fontId="8" fillId="0" borderId="1" xfId="49" applyNumberFormat="1" applyFont="1" applyBorder="1"/>
    <xf numFmtId="49" fontId="8" fillId="5" borderId="1" xfId="48" quotePrefix="1" applyNumberFormat="1" applyFont="1" applyFill="1" applyBorder="1" applyAlignment="1" applyProtection="1">
      <alignment horizontal="left"/>
      <protection locked="0"/>
    </xf>
    <xf numFmtId="0" fontId="8" fillId="0" borderId="1" xfId="48" applyFont="1" applyBorder="1" applyAlignment="1">
      <alignment horizontal="center"/>
    </xf>
    <xf numFmtId="0" fontId="36" fillId="13" borderId="1" xfId="48" applyFont="1" applyFill="1" applyBorder="1"/>
    <xf numFmtId="0" fontId="36" fillId="13" borderId="1" xfId="48" applyFont="1" applyFill="1" applyBorder="1" applyAlignment="1">
      <alignment horizontal="center"/>
    </xf>
    <xf numFmtId="0" fontId="8" fillId="0" borderId="0" xfId="48" applyFont="1"/>
    <xf numFmtId="189" fontId="17" fillId="0" borderId="0" xfId="49" applyNumberFormat="1" applyFont="1" applyAlignment="1">
      <alignment horizontal="center"/>
    </xf>
    <xf numFmtId="189" fontId="37" fillId="8" borderId="1" xfId="49" applyNumberFormat="1" applyFont="1" applyFill="1" applyBorder="1" applyAlignment="1">
      <alignment horizontal="center"/>
    </xf>
    <xf numFmtId="189" fontId="17" fillId="13" borderId="1" xfId="49" applyNumberFormat="1" applyFont="1" applyFill="1" applyBorder="1" applyAlignment="1">
      <alignment horizontal="center"/>
    </xf>
    <xf numFmtId="189" fontId="17" fillId="0" borderId="1" xfId="49" applyNumberFormat="1" applyFont="1" applyBorder="1" applyAlignment="1">
      <alignment horizontal="center"/>
    </xf>
    <xf numFmtId="189" fontId="8" fillId="0" borderId="1" xfId="49" applyNumberFormat="1" applyFont="1" applyBorder="1" applyAlignment="1">
      <alignment horizontal="center"/>
    </xf>
    <xf numFmtId="189" fontId="36" fillId="13" borderId="1" xfId="49" applyNumberFormat="1" applyFont="1" applyFill="1" applyBorder="1" applyAlignment="1">
      <alignment horizontal="center"/>
    </xf>
    <xf numFmtId="189" fontId="8" fillId="0" borderId="0" xfId="49" applyNumberFormat="1" applyFont="1" applyAlignment="1">
      <alignment horizontal="left"/>
    </xf>
    <xf numFmtId="189" fontId="37" fillId="8" borderId="1" xfId="49" applyNumberFormat="1" applyFont="1" applyFill="1" applyBorder="1" applyAlignment="1">
      <alignment horizontal="left"/>
    </xf>
    <xf numFmtId="189" fontId="8" fillId="13" borderId="1" xfId="49" applyNumberFormat="1" applyFont="1" applyFill="1" applyBorder="1" applyAlignment="1">
      <alignment horizontal="left"/>
    </xf>
    <xf numFmtId="189" fontId="8" fillId="0" borderId="1" xfId="49" applyNumberFormat="1" applyFont="1" applyBorder="1" applyAlignment="1">
      <alignment horizontal="left"/>
    </xf>
    <xf numFmtId="189" fontId="10" fillId="13" borderId="1" xfId="49" applyNumberFormat="1" applyFont="1" applyFill="1" applyBorder="1" applyAlignment="1">
      <alignment horizontal="left"/>
    </xf>
    <xf numFmtId="0" fontId="34" fillId="0" borderId="0" xfId="48" applyFont="1"/>
    <xf numFmtId="9" fontId="17" fillId="0" borderId="0" xfId="50" applyFont="1"/>
    <xf numFmtId="0" fontId="36" fillId="9" borderId="1" xfId="48" applyFont="1" applyFill="1" applyBorder="1" applyAlignment="1">
      <alignment vertical="center"/>
    </xf>
    <xf numFmtId="0" fontId="36" fillId="9" borderId="1" xfId="48" applyFont="1" applyFill="1" applyBorder="1" applyAlignment="1">
      <alignment horizontal="center" vertical="center"/>
    </xf>
    <xf numFmtId="0" fontId="36" fillId="10" borderId="1" xfId="48" applyFont="1" applyFill="1" applyBorder="1" applyAlignment="1">
      <alignment vertical="center"/>
    </xf>
    <xf numFmtId="0" fontId="36" fillId="10" borderId="1" xfId="48" applyFont="1" applyFill="1" applyBorder="1" applyAlignment="1">
      <alignment horizontal="center" vertical="center"/>
    </xf>
    <xf numFmtId="0" fontId="36" fillId="9" borderId="1" xfId="48" applyFont="1" applyFill="1" applyBorder="1"/>
    <xf numFmtId="0" fontId="17" fillId="9" borderId="1" xfId="48" applyFont="1" applyFill="1" applyBorder="1"/>
    <xf numFmtId="189" fontId="17" fillId="9" borderId="1" xfId="49" applyNumberFormat="1" applyFont="1" applyFill="1" applyBorder="1"/>
    <xf numFmtId="0" fontId="36" fillId="10" borderId="1" xfId="48" applyFont="1" applyFill="1" applyBorder="1"/>
    <xf numFmtId="0" fontId="17" fillId="10" borderId="1" xfId="48" applyFont="1" applyFill="1" applyBorder="1"/>
    <xf numFmtId="189" fontId="17" fillId="10" borderId="1" xfId="49" applyNumberFormat="1" applyFont="1" applyFill="1" applyBorder="1"/>
    <xf numFmtId="189" fontId="17" fillId="0" borderId="1" xfId="49" applyNumberFormat="1" applyFont="1" applyBorder="1" applyAlignment="1">
      <alignment horizontal="right"/>
    </xf>
    <xf numFmtId="0" fontId="17" fillId="0" borderId="1" xfId="51" applyFont="1" applyBorder="1"/>
    <xf numFmtId="0" fontId="8" fillId="0" borderId="1" xfId="51" quotePrefix="1" applyFont="1" applyFill="1" applyBorder="1" applyAlignment="1">
      <alignment horizontal="left"/>
    </xf>
    <xf numFmtId="0" fontId="14" fillId="0" borderId="1" xfId="48" applyFont="1" applyBorder="1"/>
    <xf numFmtId="0" fontId="42" fillId="0" borderId="0" xfId="48" applyFont="1" applyFill="1"/>
    <xf numFmtId="0" fontId="17" fillId="0" borderId="0" xfId="53" applyFont="1"/>
    <xf numFmtId="0" fontId="44" fillId="0" borderId="0" xfId="0" applyFont="1"/>
    <xf numFmtId="0" fontId="27" fillId="0" borderId="0" xfId="30" applyFont="1" applyFill="1" applyBorder="1" applyAlignment="1">
      <alignment horizontal="center" vertical="center" wrapText="1"/>
    </xf>
    <xf numFmtId="49" fontId="26" fillId="0" borderId="0" xfId="30" applyNumberFormat="1" applyFont="1" applyFill="1" applyBorder="1" applyAlignment="1" applyProtection="1">
      <alignment horizontal="left" vertical="center" wrapText="1"/>
    </xf>
    <xf numFmtId="0" fontId="26" fillId="0" borderId="0" xfId="30" applyNumberFormat="1" applyFont="1" applyFill="1" applyBorder="1" applyAlignment="1" applyProtection="1">
      <alignment vertical="center" wrapText="1"/>
    </xf>
    <xf numFmtId="0" fontId="45" fillId="0" borderId="0" xfId="0" applyFont="1"/>
    <xf numFmtId="0" fontId="46" fillId="0" borderId="0" xfId="0" applyFont="1"/>
    <xf numFmtId="0" fontId="8" fillId="0" borderId="1" xfId="52" applyFont="1" applyFill="1" applyBorder="1"/>
    <xf numFmtId="189" fontId="8" fillId="0" borderId="1" xfId="6" applyNumberFormat="1" applyFont="1" applyFill="1" applyBorder="1" applyAlignment="1">
      <alignment vertical="center"/>
    </xf>
    <xf numFmtId="0" fontId="44" fillId="0" borderId="0" xfId="52" applyNumberFormat="1" applyFont="1" applyFill="1" applyBorder="1" applyAlignment="1" applyProtection="1">
      <alignment horizontal="left"/>
    </xf>
    <xf numFmtId="189" fontId="17" fillId="0" borderId="0" xfId="0" applyNumberFormat="1" applyFont="1"/>
    <xf numFmtId="0" fontId="49" fillId="0" borderId="0" xfId="0" applyFont="1"/>
    <xf numFmtId="189" fontId="14" fillId="0" borderId="4" xfId="7" applyNumberFormat="1" applyFont="1" applyFill="1" applyBorder="1"/>
    <xf numFmtId="189" fontId="34" fillId="3" borderId="1" xfId="2" applyNumberFormat="1" applyFont="1" applyFill="1" applyBorder="1"/>
    <xf numFmtId="0" fontId="34" fillId="3" borderId="1" xfId="0" applyFont="1" applyFill="1" applyBorder="1"/>
    <xf numFmtId="0" fontId="34" fillId="3" borderId="1" xfId="48" applyFont="1" applyFill="1" applyBorder="1"/>
    <xf numFmtId="0" fontId="34" fillId="3" borderId="1" xfId="0" applyFont="1" applyFill="1" applyBorder="1" applyAlignment="1">
      <alignment horizontal="center"/>
    </xf>
    <xf numFmtId="190" fontId="34" fillId="3" borderId="1" xfId="2" applyNumberFormat="1" applyFont="1" applyFill="1" applyBorder="1"/>
    <xf numFmtId="189" fontId="34" fillId="3" borderId="1" xfId="49" applyNumberFormat="1" applyFont="1" applyFill="1" applyBorder="1"/>
    <xf numFmtId="49" fontId="51" fillId="2" borderId="1" xfId="30" applyNumberFormat="1" applyFont="1" applyFill="1" applyBorder="1" applyAlignment="1" applyProtection="1">
      <alignment horizontal="left" vertical="center" wrapText="1"/>
    </xf>
    <xf numFmtId="190" fontId="2" fillId="0" borderId="1" xfId="2" applyNumberFormat="1" applyFont="1" applyFill="1" applyBorder="1" applyAlignment="1">
      <alignment horizontal="center" vertical="center" wrapText="1"/>
    </xf>
    <xf numFmtId="0" fontId="8" fillId="0" borderId="1" xfId="52" applyNumberFormat="1" applyFont="1" applyFill="1" applyBorder="1" applyAlignment="1" applyProtection="1">
      <alignment horizontal="left"/>
    </xf>
    <xf numFmtId="0" fontId="8" fillId="5" borderId="3" xfId="52" applyNumberFormat="1" applyFont="1" applyFill="1" applyBorder="1" applyAlignment="1" applyProtection="1">
      <alignment vertical="center"/>
      <protection locked="0"/>
    </xf>
    <xf numFmtId="49" fontId="8" fillId="0" borderId="1" xfId="52" applyNumberFormat="1" applyFont="1" applyFill="1" applyBorder="1" applyAlignment="1" applyProtection="1">
      <alignment horizontal="left"/>
      <protection locked="0"/>
    </xf>
    <xf numFmtId="0" fontId="17" fillId="0" borderId="0" xfId="0" applyFont="1" applyFill="1"/>
    <xf numFmtId="189" fontId="17" fillId="0" borderId="1" xfId="0" applyNumberFormat="1" applyFont="1" applyBorder="1"/>
    <xf numFmtId="0" fontId="17" fillId="0" borderId="0" xfId="53" applyFont="1" applyAlignment="1">
      <alignment horizontal="center"/>
    </xf>
    <xf numFmtId="0" fontId="17" fillId="0" borderId="0" xfId="53" applyFont="1" applyAlignment="1">
      <alignment vertical="top" wrapText="1"/>
    </xf>
    <xf numFmtId="0" fontId="8" fillId="15" borderId="1" xfId="53" applyNumberFormat="1" applyFont="1" applyFill="1" applyBorder="1" applyAlignment="1" applyProtection="1">
      <alignment horizontal="center" vertical="top" wrapText="1"/>
    </xf>
    <xf numFmtId="49" fontId="8" fillId="15" borderId="1" xfId="53" applyNumberFormat="1" applyFont="1" applyFill="1" applyBorder="1" applyAlignment="1" applyProtection="1">
      <alignment horizontal="center" vertical="top" wrapText="1"/>
    </xf>
    <xf numFmtId="0" fontId="8" fillId="0" borderId="0" xfId="53" applyFont="1" applyFill="1"/>
    <xf numFmtId="0" fontId="8" fillId="0" borderId="1" xfId="53" applyNumberFormat="1" applyFont="1" applyFill="1" applyBorder="1" applyAlignment="1" applyProtection="1">
      <alignment horizontal="center"/>
      <protection locked="0"/>
    </xf>
    <xf numFmtId="0" fontId="8" fillId="0" borderId="1" xfId="53" quotePrefix="1" applyNumberFormat="1" applyFont="1" applyFill="1" applyBorder="1" applyAlignment="1" applyProtection="1">
      <protection locked="0"/>
    </xf>
    <xf numFmtId="0" fontId="8" fillId="0" borderId="1" xfId="53" quotePrefix="1" applyNumberFormat="1" applyFont="1" applyFill="1" applyBorder="1" applyAlignment="1" applyProtection="1">
      <alignment horizontal="left"/>
    </xf>
    <xf numFmtId="0" fontId="34" fillId="0" borderId="0" xfId="53" applyFont="1" applyFill="1"/>
    <xf numFmtId="189" fontId="54" fillId="0" borderId="0" xfId="53" applyNumberFormat="1" applyFont="1"/>
    <xf numFmtId="0" fontId="8" fillId="0" borderId="0" xfId="53" applyNumberFormat="1" applyFont="1" applyFill="1" applyBorder="1" applyAlignment="1" applyProtection="1">
      <alignment horizontal="center"/>
      <protection locked="0"/>
    </xf>
    <xf numFmtId="0" fontId="8" fillId="0" borderId="0" xfId="53" quotePrefix="1" applyNumberFormat="1" applyFont="1" applyFill="1" applyBorder="1" applyAlignment="1" applyProtection="1">
      <protection locked="0"/>
    </xf>
    <xf numFmtId="0" fontId="8" fillId="0" borderId="0" xfId="53" quotePrefix="1" applyNumberFormat="1" applyFont="1" applyFill="1" applyBorder="1" applyAlignment="1" applyProtection="1">
      <alignment horizontal="left"/>
    </xf>
    <xf numFmtId="0" fontId="8" fillId="0" borderId="6" xfId="53" applyNumberFormat="1" applyFont="1" applyFill="1" applyBorder="1" applyAlignment="1" applyProtection="1">
      <alignment horizontal="center"/>
      <protection locked="0"/>
    </xf>
    <xf numFmtId="0" fontId="8" fillId="0" borderId="0" xfId="21" applyFont="1"/>
    <xf numFmtId="0" fontId="35" fillId="0" borderId="0" xfId="53" applyFont="1"/>
    <xf numFmtId="0" fontId="35" fillId="0" borderId="0" xfId="53" applyFont="1" applyAlignment="1">
      <alignment horizontal="center"/>
    </xf>
    <xf numFmtId="0" fontId="8" fillId="0" borderId="0" xfId="53" applyNumberFormat="1" applyFont="1" applyFill="1" applyBorder="1" applyAlignment="1" applyProtection="1">
      <alignment horizontal="center" vertical="top" wrapText="1"/>
    </xf>
    <xf numFmtId="0" fontId="8" fillId="0" borderId="0" xfId="53" applyFont="1"/>
    <xf numFmtId="189" fontId="17" fillId="0" borderId="0" xfId="54" applyNumberFormat="1" applyFont="1" applyAlignment="1">
      <alignment horizontal="center"/>
    </xf>
    <xf numFmtId="189" fontId="17" fillId="0" borderId="0" xfId="54" applyNumberFormat="1" applyFont="1"/>
    <xf numFmtId="0" fontId="17" fillId="0" borderId="0" xfId="53" applyFont="1" applyAlignment="1">
      <alignment horizontal="left"/>
    </xf>
    <xf numFmtId="0" fontId="46" fillId="0" borderId="0" xfId="53" applyFont="1" applyFill="1" applyBorder="1" applyAlignment="1">
      <alignment horizontal="left"/>
    </xf>
    <xf numFmtId="0" fontId="17" fillId="0" borderId="0" xfId="53" applyFont="1" applyAlignment="1">
      <alignment horizontal="left" vertical="top" wrapText="1"/>
    </xf>
    <xf numFmtId="191" fontId="8" fillId="0" borderId="0" xfId="21" applyNumberFormat="1" applyFont="1" applyAlignment="1">
      <alignment horizontal="left"/>
    </xf>
    <xf numFmtId="189" fontId="8" fillId="0" borderId="1" xfId="54" applyNumberFormat="1" applyFont="1" applyBorder="1" applyAlignment="1">
      <alignment horizontal="center"/>
    </xf>
    <xf numFmtId="0" fontId="8" fillId="0" borderId="0" xfId="53" applyFont="1" applyAlignment="1">
      <alignment horizontal="left"/>
    </xf>
    <xf numFmtId="191" fontId="8" fillId="0" borderId="0" xfId="54" applyNumberFormat="1" applyFont="1"/>
    <xf numFmtId="189" fontId="8" fillId="0" borderId="1" xfId="54" quotePrefix="1" applyNumberFormat="1" applyFont="1" applyFill="1" applyBorder="1" applyAlignment="1" applyProtection="1">
      <alignment horizontal="right"/>
    </xf>
    <xf numFmtId="0" fontId="8" fillId="15" borderId="4" xfId="53" applyNumberFormat="1" applyFont="1" applyFill="1" applyBorder="1" applyAlignment="1" applyProtection="1">
      <alignment horizontal="center" vertical="top" wrapText="1"/>
    </xf>
    <xf numFmtId="0" fontId="8" fillId="15" borderId="9" xfId="53" applyNumberFormat="1" applyFont="1" applyFill="1" applyBorder="1" applyAlignment="1" applyProtection="1">
      <alignment vertical="top" wrapText="1"/>
    </xf>
    <xf numFmtId="0" fontId="8" fillId="15" borderId="14" xfId="53" applyNumberFormat="1" applyFont="1" applyFill="1" applyBorder="1" applyAlignment="1" applyProtection="1">
      <alignment horizontal="center" vertical="top" wrapText="1"/>
    </xf>
    <xf numFmtId="0" fontId="8" fillId="15" borderId="4" xfId="53" applyNumberFormat="1" applyFont="1" applyFill="1" applyBorder="1" applyAlignment="1" applyProtection="1">
      <alignment vertical="top" wrapText="1"/>
    </xf>
    <xf numFmtId="49" fontId="8" fillId="15" borderId="4" xfId="53" applyNumberFormat="1" applyFont="1" applyFill="1" applyBorder="1" applyAlignment="1" applyProtection="1">
      <alignment vertical="top" wrapText="1"/>
    </xf>
    <xf numFmtId="0" fontId="17" fillId="0" borderId="1" xfId="53" applyFont="1" applyBorder="1" applyAlignment="1">
      <alignment horizontal="center"/>
    </xf>
    <xf numFmtId="0" fontId="8" fillId="0" borderId="1" xfId="53" applyNumberFormat="1" applyFont="1" applyFill="1" applyBorder="1" applyAlignment="1" applyProtection="1">
      <alignment vertical="top" wrapText="1"/>
    </xf>
    <xf numFmtId="49" fontId="8" fillId="0" borderId="1" xfId="53" applyNumberFormat="1" applyFont="1" applyFill="1" applyBorder="1" applyAlignment="1" applyProtection="1">
      <alignment vertical="top" wrapText="1"/>
    </xf>
    <xf numFmtId="0" fontId="8" fillId="0" borderId="1" xfId="53" applyNumberFormat="1" applyFont="1" applyFill="1" applyBorder="1" applyAlignment="1" applyProtection="1">
      <alignment horizontal="center" vertical="top" wrapText="1"/>
    </xf>
    <xf numFmtId="0" fontId="10" fillId="3" borderId="1" xfId="53" quotePrefix="1" applyNumberFormat="1" applyFont="1" applyFill="1" applyBorder="1" applyAlignment="1" applyProtection="1">
      <alignment horizontal="left"/>
    </xf>
    <xf numFmtId="189" fontId="17" fillId="3" borderId="1" xfId="47" applyNumberFormat="1" applyFont="1" applyFill="1" applyBorder="1"/>
    <xf numFmtId="0" fontId="17" fillId="17" borderId="1" xfId="48" applyFont="1" applyFill="1" applyBorder="1"/>
    <xf numFmtId="0" fontId="8" fillId="17" borderId="1" xfId="48" applyFont="1" applyFill="1" applyBorder="1"/>
    <xf numFmtId="0" fontId="35" fillId="17" borderId="0" xfId="48" applyFont="1" applyFill="1"/>
    <xf numFmtId="0" fontId="17" fillId="17" borderId="1" xfId="48" applyFont="1" applyFill="1" applyBorder="1" applyAlignment="1">
      <alignment horizontal="center"/>
    </xf>
    <xf numFmtId="189" fontId="17" fillId="17" borderId="1" xfId="49" applyNumberFormat="1" applyFont="1" applyFill="1" applyBorder="1" applyAlignment="1">
      <alignment horizontal="center"/>
    </xf>
    <xf numFmtId="49" fontId="8" fillId="17" borderId="1" xfId="48" quotePrefix="1" applyNumberFormat="1" applyFont="1" applyFill="1" applyBorder="1" applyAlignment="1" applyProtection="1">
      <alignment horizontal="left"/>
      <protection locked="0"/>
    </xf>
    <xf numFmtId="0" fontId="8" fillId="18" borderId="1" xfId="52" applyFont="1" applyFill="1" applyBorder="1"/>
    <xf numFmtId="190" fontId="2" fillId="18" borderId="1" xfId="2" applyNumberFormat="1" applyFont="1" applyFill="1" applyBorder="1" applyAlignment="1">
      <alignment horizontal="center" vertical="center" wrapText="1"/>
    </xf>
    <xf numFmtId="0" fontId="17" fillId="18" borderId="1" xfId="0" applyFont="1" applyFill="1" applyBorder="1"/>
    <xf numFmtId="49" fontId="8" fillId="18" borderId="1" xfId="52" applyNumberFormat="1" applyFont="1" applyFill="1" applyBorder="1" applyAlignment="1" applyProtection="1">
      <alignment horizontal="left"/>
      <protection locked="0"/>
    </xf>
    <xf numFmtId="0" fontId="8" fillId="18" borderId="1" xfId="52" applyNumberFormat="1" applyFont="1" applyFill="1" applyBorder="1" applyAlignment="1" applyProtection="1">
      <alignment horizontal="left"/>
    </xf>
    <xf numFmtId="189" fontId="8" fillId="18" borderId="1" xfId="6" applyNumberFormat="1" applyFont="1" applyFill="1" applyBorder="1"/>
    <xf numFmtId="0" fontId="2" fillId="18" borderId="1" xfId="30" applyFont="1" applyFill="1" applyBorder="1" applyAlignment="1">
      <alignment horizontal="center"/>
    </xf>
    <xf numFmtId="0" fontId="30" fillId="18" borderId="1" xfId="30" applyFont="1" applyFill="1" applyBorder="1" applyAlignment="1">
      <alignment horizontal="center"/>
    </xf>
    <xf numFmtId="190" fontId="2" fillId="18" borderId="1" xfId="2" applyNumberFormat="1" applyFont="1" applyFill="1" applyBorder="1" applyAlignment="1">
      <alignment horizontal="center" vertical="center"/>
    </xf>
    <xf numFmtId="0" fontId="35" fillId="18" borderId="1" xfId="0" applyFont="1" applyFill="1" applyBorder="1"/>
    <xf numFmtId="0" fontId="30" fillId="18" borderId="1" xfId="30" applyFont="1" applyFill="1" applyBorder="1"/>
    <xf numFmtId="0" fontId="34" fillId="18" borderId="1" xfId="0" applyFont="1" applyFill="1" applyBorder="1"/>
    <xf numFmtId="0" fontId="30" fillId="18" borderId="0" xfId="30" applyFont="1" applyFill="1"/>
    <xf numFmtId="0" fontId="30" fillId="18" borderId="1" xfId="30" applyFont="1" applyFill="1" applyBorder="1" applyAlignment="1">
      <alignment horizontal="left"/>
    </xf>
    <xf numFmtId="0" fontId="39" fillId="18" borderId="0" xfId="0" applyFont="1" applyFill="1"/>
    <xf numFmtId="0" fontId="17" fillId="18" borderId="1" xfId="48" applyFont="1" applyFill="1" applyBorder="1"/>
    <xf numFmtId="0" fontId="8" fillId="18" borderId="1" xfId="48" applyFont="1" applyFill="1" applyBorder="1"/>
    <xf numFmtId="189" fontId="8" fillId="18" borderId="1" xfId="49" applyNumberFormat="1" applyFont="1" applyFill="1" applyBorder="1"/>
    <xf numFmtId="189" fontId="17" fillId="18" borderId="1" xfId="49" applyNumberFormat="1" applyFont="1" applyFill="1" applyBorder="1"/>
    <xf numFmtId="189" fontId="2" fillId="0" borderId="1" xfId="7" applyNumberFormat="1" applyFont="1" applyFill="1" applyBorder="1" applyAlignment="1">
      <alignment horizontal="center" vertical="center" wrapText="1"/>
    </xf>
    <xf numFmtId="0" fontId="33" fillId="0" borderId="0" xfId="30" applyFont="1" applyFill="1"/>
    <xf numFmtId="0" fontId="2" fillId="0" borderId="1" xfId="30" quotePrefix="1" applyNumberFormat="1" applyFont="1" applyFill="1" applyBorder="1" applyAlignment="1" applyProtection="1">
      <alignment horizontal="left" vertical="center"/>
    </xf>
    <xf numFmtId="190" fontId="2" fillId="0" borderId="1" xfId="2" applyNumberFormat="1" applyFont="1" applyFill="1" applyBorder="1" applyAlignment="1">
      <alignment vertical="center" wrapText="1"/>
    </xf>
    <xf numFmtId="0" fontId="2" fillId="0" borderId="1" xfId="20" applyFont="1" applyFill="1" applyBorder="1" applyAlignment="1">
      <alignment vertical="center"/>
    </xf>
    <xf numFmtId="49" fontId="24" fillId="0" borderId="2" xfId="30" applyNumberFormat="1" applyFont="1" applyFill="1" applyBorder="1" applyAlignment="1" applyProtection="1">
      <alignment vertical="center" wrapText="1"/>
    </xf>
    <xf numFmtId="49" fontId="24" fillId="0" borderId="3" xfId="30" applyNumberFormat="1" applyFont="1" applyFill="1" applyBorder="1" applyAlignment="1" applyProtection="1">
      <alignment vertical="center" wrapText="1"/>
    </xf>
    <xf numFmtId="49" fontId="24" fillId="0" borderId="1" xfId="30" applyNumberFormat="1" applyFont="1" applyFill="1" applyBorder="1" applyAlignment="1" applyProtection="1">
      <alignment horizontal="left" vertical="center" wrapText="1"/>
    </xf>
    <xf numFmtId="0" fontId="24" fillId="0" borderId="1" xfId="30" applyNumberFormat="1" applyFont="1" applyFill="1" applyBorder="1" applyAlignment="1" applyProtection="1">
      <alignment vertical="center" wrapText="1"/>
    </xf>
    <xf numFmtId="0" fontId="24" fillId="0" borderId="1" xfId="30" applyNumberFormat="1" applyFont="1" applyFill="1" applyBorder="1" applyAlignment="1" applyProtection="1">
      <alignment horizontal="right" vertical="center" wrapText="1"/>
    </xf>
    <xf numFmtId="49" fontId="26" fillId="0" borderId="1" xfId="30" applyNumberFormat="1" applyFont="1" applyFill="1" applyBorder="1" applyAlignment="1" applyProtection="1">
      <alignment horizontal="left" vertical="center" wrapText="1"/>
    </xf>
    <xf numFmtId="0" fontId="26" fillId="0" borderId="1" xfId="30" applyNumberFormat="1" applyFont="1" applyFill="1" applyBorder="1" applyAlignment="1" applyProtection="1">
      <alignment vertical="center" wrapText="1"/>
    </xf>
    <xf numFmtId="0" fontId="2" fillId="0" borderId="1" xfId="30" applyNumberFormat="1" applyFont="1" applyFill="1" applyBorder="1" applyAlignment="1" applyProtection="1">
      <alignment horizontal="right" vertical="center" wrapText="1"/>
    </xf>
    <xf numFmtId="0" fontId="8" fillId="5" borderId="1" xfId="52" applyNumberFormat="1" applyFont="1" applyFill="1" applyBorder="1" applyAlignment="1" applyProtection="1">
      <alignment vertical="center"/>
      <protection locked="0"/>
    </xf>
    <xf numFmtId="0" fontId="34" fillId="3" borderId="0" xfId="48" applyFont="1" applyFill="1"/>
    <xf numFmtId="189" fontId="2" fillId="0" borderId="1" xfId="7" applyNumberFormat="1" applyFont="1" applyFill="1" applyBorder="1" applyAlignment="1">
      <alignment horizontal="center" vertical="center" wrapText="1"/>
    </xf>
    <xf numFmtId="189" fontId="2" fillId="0" borderId="1" xfId="7" applyNumberFormat="1" applyFont="1" applyFill="1" applyBorder="1" applyAlignment="1">
      <alignment horizontal="center" vertical="center" wrapText="1"/>
    </xf>
    <xf numFmtId="0" fontId="17" fillId="0" borderId="6" xfId="0" applyFont="1" applyBorder="1"/>
    <xf numFmtId="0" fontId="44" fillId="0" borderId="1" xfId="0" applyFont="1" applyBorder="1"/>
    <xf numFmtId="9" fontId="17" fillId="0" borderId="1" xfId="50" applyFont="1" applyBorder="1"/>
    <xf numFmtId="0" fontId="55" fillId="3" borderId="1" xfId="0" applyFont="1" applyFill="1" applyBorder="1" applyAlignment="1">
      <alignment horizontal="center"/>
    </xf>
    <xf numFmtId="0" fontId="30" fillId="0" borderId="1" xfId="30" applyFont="1" applyFill="1" applyBorder="1" applyAlignment="1">
      <alignment horizontal="left"/>
    </xf>
    <xf numFmtId="9" fontId="17" fillId="0" borderId="1" xfId="46" applyFont="1" applyBorder="1"/>
    <xf numFmtId="0" fontId="35" fillId="3" borderId="0" xfId="53" applyFont="1" applyFill="1" applyBorder="1" applyAlignment="1">
      <alignment horizontal="left"/>
    </xf>
    <xf numFmtId="0" fontId="34" fillId="3" borderId="0" xfId="53" applyFont="1" applyFill="1" applyAlignment="1">
      <alignment horizontal="center"/>
    </xf>
    <xf numFmtId="0" fontId="34" fillId="3" borderId="0" xfId="53" applyFont="1" applyFill="1"/>
    <xf numFmtId="0" fontId="17" fillId="3" borderId="1" xfId="0" applyFont="1" applyFill="1" applyBorder="1"/>
    <xf numFmtId="0" fontId="17" fillId="3" borderId="1" xfId="48" applyFont="1" applyFill="1" applyBorder="1"/>
    <xf numFmtId="0" fontId="34" fillId="3" borderId="1" xfId="48" applyFont="1" applyFill="1" applyBorder="1" applyAlignment="1">
      <alignment horizontal="center"/>
    </xf>
    <xf numFmtId="189" fontId="2" fillId="18" borderId="1" xfId="7" applyNumberFormat="1" applyFont="1" applyFill="1" applyBorder="1" applyAlignment="1">
      <alignment horizontal="center" vertical="center" wrapText="1"/>
    </xf>
    <xf numFmtId="189" fontId="15" fillId="18" borderId="1" xfId="7" applyNumberFormat="1" applyFont="1" applyFill="1" applyBorder="1" applyAlignment="1">
      <alignment horizontal="center" vertical="center" wrapText="1"/>
    </xf>
    <xf numFmtId="0" fontId="8" fillId="18" borderId="1" xfId="20" applyFont="1" applyFill="1" applyBorder="1" applyAlignment="1">
      <alignment vertical="center"/>
    </xf>
    <xf numFmtId="0" fontId="8" fillId="18" borderId="3" xfId="52" applyNumberFormat="1" applyFont="1" applyFill="1" applyBorder="1" applyAlignment="1" applyProtection="1">
      <alignment vertical="center"/>
      <protection locked="0"/>
    </xf>
    <xf numFmtId="189" fontId="8" fillId="18" borderId="3" xfId="6" applyNumberFormat="1" applyFont="1" applyFill="1" applyBorder="1" applyAlignment="1">
      <alignment vertical="center"/>
    </xf>
    <xf numFmtId="189" fontId="8" fillId="0" borderId="1" xfId="6" applyNumberFormat="1" applyFont="1" applyFill="1" applyBorder="1" applyAlignment="1">
      <alignment horizontal="center" vertical="center"/>
    </xf>
    <xf numFmtId="189" fontId="2" fillId="0" borderId="1" xfId="7" applyNumberFormat="1" applyFont="1" applyFill="1" applyBorder="1" applyAlignment="1">
      <alignment horizontal="center" vertical="center" wrapText="1"/>
    </xf>
    <xf numFmtId="192" fontId="17" fillId="0" borderId="0" xfId="0" applyNumberFormat="1" applyFont="1"/>
    <xf numFmtId="9" fontId="17" fillId="0" borderId="0" xfId="46" applyFont="1"/>
    <xf numFmtId="189" fontId="18" fillId="3" borderId="4" xfId="7" applyNumberFormat="1" applyFont="1" applyFill="1" applyBorder="1" applyAlignment="1">
      <alignment horizontal="center" vertical="center" wrapText="1"/>
    </xf>
    <xf numFmtId="49" fontId="25" fillId="3" borderId="1" xfId="30" applyNumberFormat="1" applyFont="1" applyFill="1" applyBorder="1" applyAlignment="1" applyProtection="1">
      <alignment horizontal="left" vertical="center" wrapText="1"/>
    </xf>
    <xf numFmtId="0" fontId="25" fillId="3" borderId="1" xfId="30" applyNumberFormat="1" applyFont="1" applyFill="1" applyBorder="1" applyAlignment="1" applyProtection="1">
      <alignment horizontal="left" vertical="center" wrapText="1"/>
    </xf>
    <xf numFmtId="0" fontId="25" fillId="3" borderId="1" xfId="30" applyNumberFormat="1" applyFont="1" applyFill="1" applyBorder="1" applyAlignment="1" applyProtection="1">
      <alignment horizontal="right" vertical="center" wrapText="1"/>
    </xf>
    <xf numFmtId="189" fontId="25" fillId="3" borderId="4" xfId="7" applyNumberFormat="1" applyFont="1" applyFill="1" applyBorder="1" applyAlignment="1">
      <alignment horizontal="center" vertical="center" wrapText="1"/>
    </xf>
    <xf numFmtId="0" fontId="25" fillId="3" borderId="1" xfId="30" applyFont="1" applyFill="1" applyBorder="1" applyAlignment="1">
      <alignment horizontal="center" vertical="center" wrapText="1"/>
    </xf>
    <xf numFmtId="0" fontId="25" fillId="18" borderId="1" xfId="30" applyFont="1" applyFill="1" applyBorder="1" applyAlignment="1">
      <alignment horizontal="center" vertical="center" wrapText="1"/>
    </xf>
    <xf numFmtId="49" fontId="25" fillId="18" borderId="1" xfId="30" applyNumberFormat="1" applyFont="1" applyFill="1" applyBorder="1" applyAlignment="1" applyProtection="1">
      <alignment horizontal="left" vertical="center" wrapText="1"/>
    </xf>
    <xf numFmtId="0" fontId="25" fillId="18" borderId="1" xfId="30" applyNumberFormat="1" applyFont="1" applyFill="1" applyBorder="1" applyAlignment="1" applyProtection="1">
      <alignment horizontal="left" vertical="center" wrapText="1"/>
    </xf>
    <xf numFmtId="0" fontId="25" fillId="18" borderId="1" xfId="30" applyNumberFormat="1" applyFont="1" applyFill="1" applyBorder="1" applyAlignment="1" applyProtection="1">
      <alignment horizontal="right" vertical="center" wrapText="1"/>
    </xf>
    <xf numFmtId="189" fontId="25" fillId="18" borderId="1" xfId="7" applyNumberFormat="1" applyFont="1" applyFill="1" applyBorder="1" applyAlignment="1">
      <alignment horizontal="center" vertical="center" wrapText="1"/>
    </xf>
    <xf numFmtId="0" fontId="8" fillId="0" borderId="1" xfId="52" applyNumberFormat="1" applyFont="1" applyFill="1" applyBorder="1" applyAlignment="1" applyProtection="1">
      <alignment horizontal="left" vertical="center"/>
      <protection locked="0"/>
    </xf>
    <xf numFmtId="49" fontId="17" fillId="0" borderId="1" xfId="52" applyNumberFormat="1" applyFont="1" applyFill="1" applyBorder="1" applyAlignment="1" applyProtection="1">
      <alignment horizontal="left"/>
      <protection locked="0"/>
    </xf>
    <xf numFmtId="0" fontId="17" fillId="0" borderId="1" xfId="52" applyNumberFormat="1" applyFont="1" applyFill="1" applyBorder="1" applyAlignment="1" applyProtection="1">
      <alignment horizontal="left"/>
    </xf>
    <xf numFmtId="189" fontId="17" fillId="0" borderId="1" xfId="6" applyNumberFormat="1" applyFont="1" applyFill="1" applyBorder="1"/>
    <xf numFmtId="190" fontId="2" fillId="18" borderId="1" xfId="2" applyNumberFormat="1" applyFont="1" applyFill="1" applyBorder="1" applyAlignment="1">
      <alignment horizontal="center" vertical="center"/>
    </xf>
    <xf numFmtId="0" fontId="17" fillId="3" borderId="1" xfId="0" applyFont="1" applyFill="1" applyBorder="1" applyAlignment="1">
      <alignment horizontal="center"/>
    </xf>
    <xf numFmtId="190" fontId="17" fillId="3" borderId="1" xfId="2" applyNumberFormat="1" applyFont="1" applyFill="1" applyBorder="1"/>
    <xf numFmtId="189" fontId="17" fillId="3" borderId="1" xfId="49" applyNumberFormat="1" applyFont="1" applyFill="1" applyBorder="1"/>
    <xf numFmtId="189" fontId="34" fillId="0" borderId="1" xfId="47" applyNumberFormat="1" applyFont="1" applyBorder="1"/>
    <xf numFmtId="0" fontId="8" fillId="0" borderId="1" xfId="0" applyFont="1" applyFill="1" applyBorder="1"/>
    <xf numFmtId="0" fontId="35" fillId="0" borderId="0" xfId="48" applyFont="1" applyFill="1"/>
    <xf numFmtId="0" fontId="2" fillId="0" borderId="1" xfId="53" applyFont="1" applyBorder="1" applyAlignment="1">
      <alignment vertical="top"/>
    </xf>
    <xf numFmtId="0" fontId="2" fillId="0" borderId="1" xfId="53" applyFont="1" applyBorder="1" applyAlignment="1">
      <alignment horizontal="center" vertical="top"/>
    </xf>
    <xf numFmtId="0" fontId="2" fillId="15" borderId="1" xfId="53" applyNumberFormat="1" applyFont="1" applyFill="1" applyBorder="1" applyAlignment="1" applyProtection="1">
      <alignment horizontal="center" vertical="top" wrapText="1"/>
    </xf>
    <xf numFmtId="0" fontId="2" fillId="0" borderId="1" xfId="53" applyNumberFormat="1" applyFont="1" applyFill="1" applyBorder="1" applyAlignment="1" applyProtection="1">
      <alignment horizontal="center" vertical="top"/>
      <protection locked="0"/>
    </xf>
    <xf numFmtId="0" fontId="2" fillId="0" borderId="1" xfId="53" applyFont="1" applyBorder="1" applyAlignment="1">
      <alignment vertical="top" wrapText="1"/>
    </xf>
    <xf numFmtId="189" fontId="2" fillId="0" borderId="1" xfId="54" applyNumberFormat="1" applyFont="1" applyBorder="1" applyAlignment="1">
      <alignment horizontal="center" vertical="top"/>
    </xf>
    <xf numFmtId="189" fontId="2" fillId="0" borderId="1" xfId="54" applyNumberFormat="1" applyFont="1" applyBorder="1" applyAlignment="1">
      <alignment vertical="top"/>
    </xf>
    <xf numFmtId="189" fontId="14" fillId="19" borderId="1" xfId="54" applyNumberFormat="1" applyFont="1" applyFill="1" applyBorder="1"/>
    <xf numFmtId="191" fontId="34" fillId="0" borderId="1" xfId="54" applyNumberFormat="1" applyFont="1" applyBorder="1"/>
    <xf numFmtId="0" fontId="2" fillId="0" borderId="1" xfId="0" applyFont="1" applyBorder="1"/>
    <xf numFmtId="0" fontId="14" fillId="0" borderId="1" xfId="0" applyFont="1" applyBorder="1"/>
    <xf numFmtId="189" fontId="14" fillId="19" borderId="0" xfId="54" applyNumberFormat="1" applyFont="1" applyFill="1"/>
    <xf numFmtId="189" fontId="34" fillId="0" borderId="1" xfId="49" applyNumberFormat="1" applyFont="1" applyBorder="1" applyAlignment="1">
      <alignment horizontal="left"/>
    </xf>
    <xf numFmtId="189" fontId="2" fillId="19" borderId="1" xfId="54" applyNumberFormat="1" applyFont="1" applyFill="1" applyBorder="1"/>
    <xf numFmtId="0" fontId="2" fillId="19" borderId="1" xfId="0" applyFont="1" applyFill="1" applyBorder="1"/>
    <xf numFmtId="0" fontId="14" fillId="19" borderId="1" xfId="0" applyFont="1" applyFill="1" applyBorder="1"/>
    <xf numFmtId="190" fontId="14" fillId="19" borderId="1" xfId="2" applyNumberFormat="1" applyFont="1" applyFill="1" applyBorder="1"/>
    <xf numFmtId="0" fontId="2" fillId="19" borderId="1" xfId="0" applyFont="1" applyFill="1" applyBorder="1" applyAlignment="1">
      <alignment horizontal="center"/>
    </xf>
    <xf numFmtId="0" fontId="2" fillId="0" borderId="1" xfId="52" applyNumberFormat="1" applyFont="1" applyFill="1" applyBorder="1" applyAlignment="1" applyProtection="1">
      <alignment horizontal="left" vertical="center" wrapText="1"/>
    </xf>
    <xf numFmtId="0" fontId="2" fillId="0" borderId="1" xfId="20" applyFont="1" applyFill="1" applyBorder="1"/>
    <xf numFmtId="49" fontId="2" fillId="0" borderId="1" xfId="52" quotePrefix="1" applyNumberFormat="1" applyFont="1" applyFill="1" applyBorder="1" applyAlignment="1" applyProtection="1">
      <alignment horizontal="left"/>
      <protection locked="0"/>
    </xf>
    <xf numFmtId="0" fontId="2" fillId="0" borderId="1" xfId="52" quotePrefix="1" applyNumberFormat="1" applyFont="1" applyFill="1" applyBorder="1" applyAlignment="1" applyProtection="1">
      <alignment horizontal="left"/>
    </xf>
    <xf numFmtId="0" fontId="14" fillId="0" borderId="1" xfId="0" applyFont="1" applyFill="1" applyBorder="1"/>
    <xf numFmtId="0" fontId="2" fillId="0" borderId="1" xfId="52" applyFont="1" applyFill="1" applyBorder="1"/>
    <xf numFmtId="0" fontId="56" fillId="0" borderId="0" xfId="0" applyFont="1" applyFill="1"/>
    <xf numFmtId="0" fontId="39" fillId="18" borderId="1" xfId="0" applyFont="1" applyFill="1" applyBorder="1"/>
    <xf numFmtId="0" fontId="14" fillId="0" borderId="0" xfId="0" applyFont="1" applyFill="1"/>
    <xf numFmtId="189" fontId="2" fillId="0" borderId="1" xfId="6" applyNumberFormat="1" applyFont="1" applyFill="1" applyBorder="1" applyAlignment="1">
      <alignment vertical="center"/>
    </xf>
    <xf numFmtId="189" fontId="2" fillId="19" borderId="1" xfId="6" applyNumberFormat="1" applyFont="1" applyFill="1" applyBorder="1" applyAlignment="1">
      <alignment vertical="center"/>
    </xf>
    <xf numFmtId="49" fontId="2" fillId="5" borderId="1" xfId="0" quotePrefix="1" applyNumberFormat="1" applyFont="1" applyFill="1" applyBorder="1" applyAlignment="1" applyProtection="1">
      <alignment horizontal="left"/>
      <protection locked="0"/>
    </xf>
    <xf numFmtId="0" fontId="18" fillId="0" borderId="0" xfId="0" applyFont="1"/>
    <xf numFmtId="0" fontId="25" fillId="0" borderId="0" xfId="0" applyFont="1"/>
    <xf numFmtId="189" fontId="15" fillId="2" borderId="6" xfId="7" applyNumberFormat="1" applyFont="1" applyFill="1" applyBorder="1" applyAlignment="1">
      <alignment horizontal="center" vertical="center" wrapText="1"/>
    </xf>
    <xf numFmtId="0" fontId="24" fillId="3" borderId="1" xfId="20" applyFont="1" applyFill="1" applyBorder="1"/>
    <xf numFmtId="0" fontId="15" fillId="2" borderId="4" xfId="30" applyFont="1" applyFill="1" applyBorder="1" applyAlignment="1">
      <alignment horizontal="center" vertical="center" wrapText="1"/>
    </xf>
    <xf numFmtId="0" fontId="15" fillId="2" borderId="4" xfId="30" applyNumberFormat="1" applyFont="1" applyFill="1" applyBorder="1" applyAlignment="1" applyProtection="1">
      <alignment horizontal="right" vertical="center" wrapText="1"/>
    </xf>
    <xf numFmtId="0" fontId="56" fillId="0" borderId="0" xfId="0" applyFont="1"/>
    <xf numFmtId="0" fontId="2" fillId="0" borderId="1" xfId="30" applyNumberFormat="1" applyFont="1" applyFill="1" applyBorder="1" applyAlignment="1" applyProtection="1">
      <alignment horizontal="right" vertical="center" wrapText="1"/>
    </xf>
    <xf numFmtId="189" fontId="2" fillId="0" borderId="1" xfId="7" applyNumberFormat="1" applyFont="1" applyFill="1" applyBorder="1" applyAlignment="1">
      <alignment horizontal="center" vertical="center" wrapText="1"/>
    </xf>
    <xf numFmtId="190" fontId="2" fillId="0" borderId="1" xfId="2" applyNumberFormat="1" applyFont="1" applyFill="1" applyBorder="1" applyAlignment="1">
      <alignment horizontal="center" vertical="center"/>
    </xf>
    <xf numFmtId="189" fontId="14" fillId="0" borderId="1" xfId="54" applyNumberFormat="1" applyFont="1" applyBorder="1"/>
    <xf numFmtId="189" fontId="8" fillId="0" borderId="6" xfId="49" applyNumberFormat="1" applyFont="1" applyBorder="1" applyAlignment="1">
      <alignment horizontal="left"/>
    </xf>
    <xf numFmtId="0" fontId="58" fillId="11" borderId="1" xfId="52" applyFont="1" applyFill="1" applyBorder="1"/>
    <xf numFmtId="0" fontId="2" fillId="0" borderId="1" xfId="52" applyNumberFormat="1" applyFont="1" applyFill="1" applyBorder="1" applyAlignment="1" applyProtection="1">
      <alignment horizontal="left"/>
    </xf>
    <xf numFmtId="0" fontId="2" fillId="5" borderId="3" xfId="52" applyNumberFormat="1" applyFont="1" applyFill="1" applyBorder="1" applyAlignment="1" applyProtection="1">
      <alignment vertical="center"/>
      <protection locked="0"/>
    </xf>
    <xf numFmtId="0" fontId="2" fillId="0" borderId="4" xfId="30" applyNumberFormat="1" applyFont="1" applyFill="1" applyBorder="1" applyAlignment="1" applyProtection="1">
      <alignment vertical="center" wrapText="1"/>
    </xf>
    <xf numFmtId="0" fontId="2" fillId="0" borderId="2" xfId="30" applyNumberFormat="1" applyFont="1" applyFill="1" applyBorder="1" applyAlignment="1" applyProtection="1">
      <alignment vertical="center" wrapText="1"/>
    </xf>
    <xf numFmtId="0" fontId="2" fillId="0" borderId="3" xfId="30" applyNumberFormat="1" applyFont="1" applyFill="1" applyBorder="1" applyAlignment="1" applyProtection="1">
      <alignment vertical="center" wrapText="1"/>
    </xf>
    <xf numFmtId="0" fontId="2" fillId="5" borderId="1" xfId="52" applyNumberFormat="1" applyFont="1" applyFill="1" applyBorder="1" applyAlignment="1" applyProtection="1">
      <alignment vertical="center"/>
      <protection locked="0"/>
    </xf>
    <xf numFmtId="0" fontId="14" fillId="0" borderId="0" xfId="0" applyFont="1"/>
    <xf numFmtId="0" fontId="59" fillId="0" borderId="0" xfId="0" applyFont="1"/>
    <xf numFmtId="189" fontId="14" fillId="0" borderId="0" xfId="54" applyNumberFormat="1" applyFont="1"/>
    <xf numFmtId="0" fontId="2" fillId="0" borderId="4" xfId="20" applyFont="1" applyFill="1" applyBorder="1" applyAlignment="1">
      <alignment vertical="center"/>
    </xf>
    <xf numFmtId="189" fontId="2" fillId="0" borderId="1" xfId="54" applyNumberFormat="1" applyFont="1" applyFill="1" applyBorder="1" applyAlignment="1">
      <alignment vertical="center"/>
    </xf>
    <xf numFmtId="189" fontId="2" fillId="0" borderId="3" xfId="6" applyNumberFormat="1" applyFont="1" applyFill="1" applyBorder="1" applyAlignment="1">
      <alignment vertical="center"/>
    </xf>
    <xf numFmtId="9" fontId="14" fillId="0" borderId="0" xfId="55" applyNumberFormat="1" applyFont="1"/>
    <xf numFmtId="0" fontId="61" fillId="0" borderId="4" xfId="20" applyFont="1" applyFill="1" applyBorder="1" applyAlignment="1">
      <alignment vertical="center"/>
    </xf>
    <xf numFmtId="189" fontId="60" fillId="0" borderId="2" xfId="54" applyNumberFormat="1" applyFont="1" applyBorder="1" applyAlignment="1">
      <alignment horizontal="center" vertical="center"/>
    </xf>
    <xf numFmtId="189" fontId="60" fillId="0" borderId="1" xfId="54" applyNumberFormat="1" applyFont="1" applyBorder="1" applyAlignment="1">
      <alignment horizontal="center" vertical="center"/>
    </xf>
    <xf numFmtId="0" fontId="14" fillId="19" borderId="1" xfId="0" applyFont="1" applyFill="1" applyBorder="1" applyAlignment="1">
      <alignment horizontal="right" vertical="center"/>
    </xf>
    <xf numFmtId="43" fontId="17" fillId="0" borderId="0" xfId="48" applyNumberFormat="1" applyFont="1"/>
    <xf numFmtId="0" fontId="17" fillId="3" borderId="1" xfId="48" applyFont="1" applyFill="1" applyBorder="1" applyAlignment="1">
      <alignment horizontal="center"/>
    </xf>
    <xf numFmtId="189" fontId="2" fillId="0" borderId="1" xfId="7" applyNumberFormat="1" applyFont="1" applyFill="1" applyBorder="1" applyAlignment="1">
      <alignment horizontal="center" vertical="center" wrapText="1"/>
    </xf>
    <xf numFmtId="0" fontId="0" fillId="0" borderId="1" xfId="0" applyBorder="1"/>
    <xf numFmtId="0" fontId="0" fillId="0" borderId="1" xfId="0" applyBorder="1" applyAlignment="1"/>
    <xf numFmtId="43" fontId="34" fillId="0" borderId="0" xfId="0" applyNumberFormat="1" applyFont="1"/>
    <xf numFmtId="49" fontId="2" fillId="0" borderId="1" xfId="52" applyNumberFormat="1" applyFont="1" applyFill="1" applyBorder="1" applyAlignment="1" applyProtection="1">
      <alignment horizontal="left"/>
      <protection locked="0"/>
    </xf>
    <xf numFmtId="189" fontId="34" fillId="3" borderId="1" xfId="49" applyNumberFormat="1" applyFont="1" applyFill="1" applyBorder="1" applyAlignment="1">
      <alignment horizontal="left"/>
    </xf>
    <xf numFmtId="0" fontId="2" fillId="0" borderId="1" xfId="0" applyFont="1" applyBorder="1" applyAlignment="1">
      <alignment wrapText="1"/>
    </xf>
    <xf numFmtId="189" fontId="17" fillId="0" borderId="1" xfId="49" applyNumberFormat="1" applyFont="1" applyFill="1" applyBorder="1" applyAlignment="1">
      <alignment horizontal="center"/>
    </xf>
    <xf numFmtId="189" fontId="8" fillId="0" borderId="1" xfId="49" applyNumberFormat="1" applyFont="1" applyFill="1" applyBorder="1" applyAlignment="1">
      <alignment horizontal="left"/>
    </xf>
    <xf numFmtId="0" fontId="62" fillId="0" borderId="0" xfId="53" applyFont="1"/>
    <xf numFmtId="0" fontId="14" fillId="0" borderId="0" xfId="53" applyFont="1"/>
    <xf numFmtId="0" fontId="18" fillId="0" borderId="0" xfId="53" applyFont="1" applyAlignment="1">
      <alignment horizontal="center" vertical="center"/>
    </xf>
    <xf numFmtId="0" fontId="18" fillId="19" borderId="0" xfId="53" applyFont="1" applyFill="1" applyAlignment="1">
      <alignment horizontal="center"/>
    </xf>
    <xf numFmtId="0" fontId="15" fillId="14" borderId="1" xfId="53" applyFont="1" applyFill="1" applyBorder="1"/>
    <xf numFmtId="0" fontId="25" fillId="20" borderId="1" xfId="53" applyFont="1" applyFill="1" applyBorder="1" applyAlignment="1">
      <alignment wrapText="1"/>
    </xf>
    <xf numFmtId="0" fontId="25" fillId="19" borderId="1" xfId="53" applyFont="1" applyFill="1" applyBorder="1" applyAlignment="1">
      <alignment wrapText="1"/>
    </xf>
    <xf numFmtId="0" fontId="15" fillId="14" borderId="1" xfId="53" applyFont="1" applyFill="1" applyBorder="1" applyAlignment="1">
      <alignment vertical="top"/>
    </xf>
    <xf numFmtId="0" fontId="14" fillId="0" borderId="1" xfId="53" applyFont="1" applyBorder="1" applyAlignment="1">
      <alignment vertical="top" wrapText="1"/>
    </xf>
    <xf numFmtId="0" fontId="14" fillId="0" borderId="1" xfId="53" applyFont="1" applyBorder="1" applyAlignment="1">
      <alignment horizontal="left" vertical="top" wrapText="1"/>
    </xf>
    <xf numFmtId="0" fontId="2" fillId="0" borderId="1" xfId="52" applyNumberFormat="1" applyFont="1" applyFill="1" applyBorder="1" applyAlignment="1" applyProtection="1">
      <alignment horizontal="left" vertical="top" wrapText="1"/>
    </xf>
    <xf numFmtId="0" fontId="14" fillId="19" borderId="1" xfId="53" applyFont="1" applyFill="1" applyBorder="1" applyAlignment="1">
      <alignment vertical="top" wrapText="1"/>
    </xf>
    <xf numFmtId="0" fontId="14" fillId="0" borderId="1" xfId="53" applyFont="1" applyFill="1" applyBorder="1" applyAlignment="1">
      <alignment vertical="top" wrapText="1"/>
    </xf>
    <xf numFmtId="0" fontId="14" fillId="0" borderId="1" xfId="53" applyFont="1" applyBorder="1" applyAlignment="1">
      <alignment wrapText="1"/>
    </xf>
    <xf numFmtId="189" fontId="14" fillId="11" borderId="1" xfId="54" applyNumberFormat="1" applyFont="1" applyFill="1" applyBorder="1" applyAlignment="1">
      <alignment wrapText="1"/>
    </xf>
    <xf numFmtId="189" fontId="14" fillId="19" borderId="1" xfId="54" applyNumberFormat="1" applyFont="1" applyFill="1" applyBorder="1" applyAlignment="1">
      <alignment wrapText="1"/>
    </xf>
    <xf numFmtId="0" fontId="63" fillId="0" borderId="0" xfId="0" applyFont="1" applyFill="1"/>
    <xf numFmtId="189" fontId="60" fillId="0" borderId="1" xfId="54" applyNumberFormat="1" applyFont="1" applyBorder="1" applyAlignment="1">
      <alignment horizontal="center" vertical="center"/>
    </xf>
    <xf numFmtId="0" fontId="24" fillId="5" borderId="3" xfId="52" applyNumberFormat="1" applyFont="1" applyFill="1" applyBorder="1" applyAlignment="1" applyProtection="1">
      <alignment vertical="center"/>
      <protection locked="0"/>
    </xf>
    <xf numFmtId="0" fontId="24" fillId="0" borderId="1" xfId="52" applyFont="1" applyFill="1" applyBorder="1" applyAlignment="1">
      <alignment wrapText="1"/>
    </xf>
    <xf numFmtId="0" fontId="2" fillId="0" borderId="1" xfId="30" applyNumberFormat="1" applyFont="1" applyFill="1" applyBorder="1" applyAlignment="1" applyProtection="1">
      <alignment vertical="center" wrapText="1"/>
    </xf>
    <xf numFmtId="0" fontId="24" fillId="3" borderId="1" xfId="20" applyFont="1" applyFill="1" applyBorder="1" applyAlignment="1">
      <alignment vertical="center"/>
    </xf>
    <xf numFmtId="0" fontId="24" fillId="3" borderId="1" xfId="52" applyFont="1" applyFill="1" applyBorder="1"/>
    <xf numFmtId="0" fontId="2" fillId="3" borderId="3" xfId="52" applyNumberFormat="1" applyFont="1" applyFill="1" applyBorder="1" applyAlignment="1" applyProtection="1">
      <alignment vertical="center"/>
      <protection locked="0"/>
    </xf>
    <xf numFmtId="0" fontId="2" fillId="3" borderId="1" xfId="52" applyFont="1" applyFill="1" applyBorder="1"/>
    <xf numFmtId="49" fontId="2" fillId="3" borderId="1" xfId="0" quotePrefix="1" applyNumberFormat="1" applyFont="1" applyFill="1" applyBorder="1" applyAlignment="1" applyProtection="1">
      <alignment horizontal="left"/>
      <protection locked="0"/>
    </xf>
    <xf numFmtId="0" fontId="14" fillId="3" borderId="1" xfId="0" applyFont="1" applyFill="1" applyBorder="1"/>
    <xf numFmtId="0" fontId="14" fillId="0" borderId="1" xfId="0" applyFont="1" applyBorder="1" applyAlignment="1">
      <alignment horizontal="center"/>
    </xf>
    <xf numFmtId="4" fontId="17" fillId="0" borderId="1" xfId="48" applyNumberFormat="1" applyFont="1" applyBorder="1"/>
    <xf numFmtId="0" fontId="8" fillId="0" borderId="1" xfId="53" applyNumberFormat="1" applyFont="1" applyFill="1" applyBorder="1" applyAlignment="1" applyProtection="1">
      <alignment horizontal="center"/>
      <protection locked="0"/>
    </xf>
    <xf numFmtId="190" fontId="2" fillId="18" borderId="1" xfId="2" applyNumberFormat="1" applyFont="1" applyFill="1" applyBorder="1" applyAlignment="1">
      <alignment horizontal="center" vertical="center"/>
    </xf>
    <xf numFmtId="189" fontId="2" fillId="0" borderId="1" xfId="7" applyNumberFormat="1" applyFont="1" applyFill="1" applyBorder="1" applyAlignment="1">
      <alignment horizontal="center" vertical="center" wrapText="1"/>
    </xf>
    <xf numFmtId="0" fontId="2" fillId="0" borderId="1" xfId="0" applyFont="1" applyBorder="1" applyAlignment="1">
      <alignment horizontal="center"/>
    </xf>
    <xf numFmtId="3" fontId="17" fillId="0" borderId="1" xfId="48" applyNumberFormat="1" applyFont="1" applyBorder="1" applyAlignment="1">
      <alignment horizontal="right"/>
    </xf>
    <xf numFmtId="189" fontId="2" fillId="0" borderId="1" xfId="54" applyNumberFormat="1" applyFont="1" applyBorder="1"/>
    <xf numFmtId="189" fontId="17" fillId="0" borderId="1" xfId="49" applyNumberFormat="1" applyFont="1" applyFill="1" applyBorder="1" applyAlignment="1">
      <alignment horizontal="right"/>
    </xf>
    <xf numFmtId="0" fontId="34" fillId="0" borderId="0" xfId="53" applyFont="1"/>
    <xf numFmtId="190" fontId="2" fillId="0" borderId="1" xfId="2" applyNumberFormat="1" applyFont="1" applyFill="1" applyBorder="1" applyAlignment="1">
      <alignment horizontal="right" vertical="center"/>
    </xf>
    <xf numFmtId="0" fontId="2" fillId="5" borderId="1" xfId="53" applyNumberFormat="1" applyFont="1" applyFill="1" applyBorder="1" applyAlignment="1" applyProtection="1">
      <alignment horizontal="left"/>
    </xf>
    <xf numFmtId="0" fontId="2" fillId="21" borderId="1" xfId="52" applyFont="1" applyFill="1" applyBorder="1"/>
    <xf numFmtId="0" fontId="14" fillId="0" borderId="1" xfId="53" quotePrefix="1" applyFont="1" applyBorder="1" applyAlignment="1">
      <alignment vertical="top" wrapText="1"/>
    </xf>
    <xf numFmtId="190" fontId="2" fillId="19" borderId="1" xfId="2" applyNumberFormat="1" applyFont="1" applyFill="1" applyBorder="1"/>
    <xf numFmtId="0" fontId="64" fillId="0" borderId="1" xfId="0" applyFont="1" applyBorder="1"/>
    <xf numFmtId="0" fontId="64" fillId="0" borderId="1" xfId="0" applyFont="1" applyBorder="1" applyAlignment="1">
      <alignment horizontal="center"/>
    </xf>
    <xf numFmtId="0" fontId="64" fillId="0" borderId="1" xfId="48" applyFont="1" applyBorder="1"/>
    <xf numFmtId="189" fontId="64" fillId="0" borderId="1" xfId="49" applyNumberFormat="1" applyFont="1" applyBorder="1"/>
    <xf numFmtId="0" fontId="34" fillId="0" borderId="1" xfId="48" applyFont="1" applyBorder="1"/>
    <xf numFmtId="189" fontId="34" fillId="0" borderId="1" xfId="49" applyNumberFormat="1" applyFont="1" applyBorder="1"/>
    <xf numFmtId="0" fontId="64" fillId="3" borderId="1" xfId="0" applyFont="1" applyFill="1" applyBorder="1"/>
    <xf numFmtId="0" fontId="2" fillId="0" borderId="1" xfId="53" applyFont="1" applyFill="1" applyBorder="1" applyAlignment="1">
      <alignment vertical="top"/>
    </xf>
    <xf numFmtId="0" fontId="2" fillId="0" borderId="1" xfId="53" quotePrefix="1" applyNumberFormat="1" applyFont="1" applyFill="1" applyBorder="1" applyAlignment="1" applyProtection="1">
      <alignment vertical="top"/>
      <protection locked="0"/>
    </xf>
    <xf numFmtId="0" fontId="2" fillId="0" borderId="1" xfId="53" quotePrefix="1" applyNumberFormat="1" applyFont="1" applyFill="1" applyBorder="1" applyAlignment="1" applyProtection="1">
      <alignment horizontal="left" vertical="top"/>
    </xf>
    <xf numFmtId="0" fontId="65" fillId="0" borderId="1" xfId="53" quotePrefix="1" applyNumberFormat="1" applyFont="1" applyFill="1" applyBorder="1" applyAlignment="1" applyProtection="1">
      <alignment horizontal="left" vertical="top"/>
    </xf>
    <xf numFmtId="0" fontId="65" fillId="0" borderId="1" xfId="53" applyFont="1" applyBorder="1" applyAlignment="1">
      <alignment vertical="top" wrapText="1"/>
    </xf>
    <xf numFmtId="0" fontId="3" fillId="3" borderId="1" xfId="53" quotePrefix="1" applyNumberFormat="1" applyFont="1" applyFill="1" applyBorder="1" applyAlignment="1" applyProtection="1">
      <alignment horizontal="left" vertical="top"/>
    </xf>
    <xf numFmtId="0" fontId="14" fillId="19" borderId="0" xfId="53" applyFont="1" applyFill="1"/>
    <xf numFmtId="0" fontId="27" fillId="19" borderId="0" xfId="53" applyFont="1" applyFill="1" applyAlignment="1">
      <alignment horizontal="center"/>
    </xf>
    <xf numFmtId="0" fontId="66" fillId="19" borderId="0" xfId="53" applyFont="1" applyFill="1"/>
    <xf numFmtId="0" fontId="67" fillId="0" borderId="0" xfId="53" applyFont="1"/>
    <xf numFmtId="0" fontId="15" fillId="23" borderId="1" xfId="53" applyFont="1" applyFill="1" applyBorder="1" applyAlignment="1">
      <alignment horizontal="center"/>
    </xf>
    <xf numFmtId="0" fontId="14" fillId="0" borderId="1" xfId="53" applyFont="1" applyBorder="1" applyAlignment="1">
      <alignment horizontal="center"/>
    </xf>
    <xf numFmtId="0" fontId="14" fillId="0" borderId="1" xfId="53" quotePrefix="1" applyFont="1" applyBorder="1"/>
    <xf numFmtId="0" fontId="14" fillId="0" borderId="1" xfId="53" applyFont="1" applyBorder="1"/>
    <xf numFmtId="0" fontId="24" fillId="0" borderId="0" xfId="53" applyFont="1"/>
    <xf numFmtId="0" fontId="24" fillId="0" borderId="1" xfId="53" applyFont="1" applyBorder="1" applyAlignment="1">
      <alignment horizontal="center"/>
    </xf>
    <xf numFmtId="0" fontId="24" fillId="0" borderId="1" xfId="53" quotePrefix="1" applyFont="1" applyBorder="1"/>
    <xf numFmtId="0" fontId="24" fillId="0" borderId="1" xfId="53" applyFont="1" applyBorder="1"/>
    <xf numFmtId="190" fontId="14" fillId="0" borderId="0" xfId="2" applyNumberFormat="1" applyFont="1"/>
    <xf numFmtId="190" fontId="18" fillId="0" borderId="1" xfId="2" applyNumberFormat="1" applyFont="1" applyBorder="1" applyAlignment="1">
      <alignment horizontal="center" vertical="center"/>
    </xf>
    <xf numFmtId="190" fontId="14" fillId="0" borderId="1" xfId="2" applyNumberFormat="1" applyFont="1" applyBorder="1" applyAlignment="1">
      <alignment horizontal="center" vertical="center"/>
    </xf>
    <xf numFmtId="43" fontId="69" fillId="0" borderId="1" xfId="49" applyNumberFormat="1" applyFont="1" applyBorder="1" applyAlignment="1">
      <alignment horizontal="center"/>
    </xf>
    <xf numFmtId="43" fontId="68" fillId="0" borderId="1" xfId="49" applyNumberFormat="1" applyFont="1" applyBorder="1" applyAlignment="1">
      <alignment horizontal="left"/>
    </xf>
    <xf numFmtId="43" fontId="64" fillId="5" borderId="1" xfId="48" quotePrefix="1" applyNumberFormat="1" applyFont="1" applyFill="1" applyBorder="1" applyAlignment="1" applyProtection="1">
      <alignment horizontal="left"/>
      <protection locked="0"/>
    </xf>
    <xf numFmtId="43" fontId="64" fillId="0" borderId="1" xfId="48" applyNumberFormat="1" applyFont="1" applyBorder="1"/>
    <xf numFmtId="43" fontId="64" fillId="0" borderId="1" xfId="48" applyNumberFormat="1" applyFont="1" applyBorder="1" applyAlignment="1">
      <alignment horizontal="center"/>
    </xf>
    <xf numFmtId="43" fontId="64" fillId="0" borderId="1" xfId="49" applyNumberFormat="1" applyFont="1" applyBorder="1" applyAlignment="1">
      <alignment horizontal="center"/>
    </xf>
    <xf numFmtId="49" fontId="2" fillId="22" borderId="1" xfId="0" quotePrefix="1" applyNumberFormat="1" applyFont="1" applyFill="1" applyBorder="1" applyAlignment="1" applyProtection="1">
      <alignment horizontal="left"/>
      <protection locked="0"/>
    </xf>
    <xf numFmtId="0" fontId="14" fillId="22" borderId="1" xfId="0" applyFont="1" applyFill="1" applyBorder="1"/>
    <xf numFmtId="0" fontId="14" fillId="22" borderId="1" xfId="0" applyFont="1" applyFill="1" applyBorder="1" applyAlignment="1">
      <alignment horizontal="center"/>
    </xf>
    <xf numFmtId="190" fontId="14" fillId="22" borderId="1" xfId="2" applyNumberFormat="1" applyFont="1" applyFill="1" applyBorder="1" applyAlignment="1">
      <alignment horizontal="right"/>
    </xf>
    <xf numFmtId="188" fontId="0" fillId="16" borderId="1" xfId="54" applyFont="1" applyFill="1" applyBorder="1"/>
    <xf numFmtId="190" fontId="17" fillId="12" borderId="1" xfId="2" applyNumberFormat="1" applyFont="1" applyFill="1" applyBorder="1"/>
    <xf numFmtId="190" fontId="8" fillId="0" borderId="1" xfId="2" applyNumberFormat="1" applyFont="1" applyFill="1" applyBorder="1"/>
    <xf numFmtId="190" fontId="0" fillId="16" borderId="1" xfId="2" applyNumberFormat="1" applyFont="1" applyFill="1" applyBorder="1" applyAlignment="1">
      <alignment horizontal="center" vertical="center"/>
    </xf>
    <xf numFmtId="0" fontId="0" fillId="16" borderId="1" xfId="0" applyFill="1" applyBorder="1"/>
    <xf numFmtId="189" fontId="64" fillId="3" borderId="1" xfId="49" applyNumberFormat="1" applyFont="1" applyFill="1" applyBorder="1" applyAlignment="1">
      <alignment horizontal="left"/>
    </xf>
    <xf numFmtId="189" fontId="68" fillId="0" borderId="1" xfId="49" applyNumberFormat="1" applyFont="1" applyBorder="1" applyAlignment="1"/>
    <xf numFmtId="189" fontId="68" fillId="0" borderId="1" xfId="49" applyNumberFormat="1" applyFont="1" applyBorder="1" applyAlignment="1">
      <alignment horizontal="left"/>
    </xf>
    <xf numFmtId="0" fontId="69" fillId="0" borderId="0" xfId="48" applyFont="1" applyAlignment="1"/>
    <xf numFmtId="0" fontId="64" fillId="3" borderId="1" xfId="48" applyFont="1" applyFill="1" applyBorder="1" applyAlignment="1"/>
    <xf numFmtId="0" fontId="8" fillId="0" borderId="1" xfId="53" applyNumberFormat="1" applyFont="1" applyFill="1" applyBorder="1" applyAlignment="1" applyProtection="1">
      <alignment horizontal="center"/>
      <protection locked="0"/>
    </xf>
    <xf numFmtId="188" fontId="0" fillId="16" borderId="0" xfId="54" applyFont="1" applyFill="1" applyBorder="1"/>
    <xf numFmtId="189" fontId="17" fillId="0" borderId="0" xfId="47" applyNumberFormat="1" applyFont="1" applyBorder="1"/>
    <xf numFmtId="0" fontId="18" fillId="3" borderId="1" xfId="52" applyNumberFormat="1" applyFont="1" applyFill="1" applyBorder="1" applyAlignment="1" applyProtection="1">
      <alignment horizontal="left"/>
    </xf>
    <xf numFmtId="0" fontId="25" fillId="0" borderId="1" xfId="30" applyFont="1" applyFill="1" applyBorder="1" applyAlignment="1">
      <alignment horizontal="center" vertical="center" wrapText="1"/>
    </xf>
    <xf numFmtId="49" fontId="25" fillId="0" borderId="1" xfId="30" applyNumberFormat="1" applyFont="1" applyFill="1" applyBorder="1" applyAlignment="1" applyProtection="1">
      <alignment horizontal="left" vertical="center" wrapText="1"/>
    </xf>
    <xf numFmtId="0" fontId="25" fillId="0" borderId="1" xfId="30" applyNumberFormat="1" applyFont="1" applyFill="1" applyBorder="1" applyAlignment="1" applyProtection="1">
      <alignment horizontal="left" vertical="center" wrapText="1"/>
    </xf>
    <xf numFmtId="0" fontId="25" fillId="0" borderId="1" xfId="30" applyNumberFormat="1" applyFont="1" applyFill="1" applyBorder="1" applyAlignment="1" applyProtection="1">
      <alignment horizontal="right" vertical="center" wrapText="1"/>
    </xf>
    <xf numFmtId="189" fontId="25" fillId="0" borderId="1" xfId="7" applyNumberFormat="1" applyFont="1" applyFill="1" applyBorder="1" applyAlignment="1">
      <alignment horizontal="center" vertical="center" wrapText="1"/>
    </xf>
    <xf numFmtId="189" fontId="15" fillId="0" borderId="1" xfId="7" applyNumberFormat="1" applyFont="1" applyFill="1" applyBorder="1" applyAlignment="1">
      <alignment horizontal="center" vertical="center" wrapText="1"/>
    </xf>
    <xf numFmtId="189" fontId="2" fillId="0" borderId="1" xfId="6" applyNumberFormat="1" applyFont="1" applyFill="1" applyBorder="1"/>
    <xf numFmtId="0" fontId="2" fillId="5" borderId="1" xfId="52" applyNumberFormat="1" applyFont="1" applyFill="1" applyBorder="1" applyAlignment="1" applyProtection="1">
      <alignment horizontal="left" vertical="center"/>
      <protection locked="0"/>
    </xf>
    <xf numFmtId="49" fontId="2" fillId="5" borderId="1" xfId="52" applyNumberFormat="1" applyFont="1" applyFill="1" applyBorder="1" applyAlignment="1" applyProtection="1">
      <alignment horizontal="left"/>
      <protection locked="0"/>
    </xf>
    <xf numFmtId="0" fontId="2" fillId="5" borderId="1" xfId="52" applyNumberFormat="1" applyFont="1" applyFill="1" applyBorder="1" applyAlignment="1" applyProtection="1">
      <alignment horizontal="left"/>
    </xf>
    <xf numFmtId="49" fontId="14" fillId="0" borderId="1" xfId="52" applyNumberFormat="1" applyFont="1" applyFill="1" applyBorder="1" applyAlignment="1" applyProtection="1">
      <alignment horizontal="left"/>
      <protection locked="0"/>
    </xf>
    <xf numFmtId="0" fontId="14" fillId="0" borderId="1" xfId="52" applyNumberFormat="1" applyFont="1" applyFill="1" applyBorder="1" applyAlignment="1" applyProtection="1">
      <alignment horizontal="left"/>
    </xf>
    <xf numFmtId="189" fontId="2" fillId="0" borderId="1" xfId="6" applyNumberFormat="1" applyFont="1" applyFill="1" applyBorder="1" applyAlignment="1">
      <alignment horizontal="center" vertical="center"/>
    </xf>
    <xf numFmtId="189" fontId="14" fillId="0" borderId="1" xfId="6" applyNumberFormat="1" applyFont="1" applyFill="1" applyBorder="1"/>
    <xf numFmtId="0" fontId="14" fillId="0" borderId="0" xfId="0" applyFont="1" applyBorder="1"/>
    <xf numFmtId="189" fontId="14" fillId="0" borderId="0" xfId="54" applyNumberFormat="1" applyFont="1" applyBorder="1"/>
    <xf numFmtId="189" fontId="17" fillId="0" borderId="0" xfId="47" applyNumberFormat="1" applyFont="1" applyFill="1" applyBorder="1" applyAlignment="1">
      <alignment horizontal="center" vertical="center"/>
    </xf>
    <xf numFmtId="0" fontId="30" fillId="0" borderId="0" xfId="30" applyFont="1" applyFill="1" applyBorder="1" applyAlignment="1">
      <alignment horizontal="center"/>
    </xf>
    <xf numFmtId="0" fontId="71" fillId="0" borderId="0" xfId="0" applyFont="1"/>
    <xf numFmtId="189" fontId="14" fillId="0" borderId="1" xfId="54" applyNumberFormat="1" applyFont="1" applyFill="1" applyBorder="1"/>
    <xf numFmtId="0" fontId="2" fillId="0" borderId="1" xfId="30" applyNumberFormat="1" applyFont="1" applyFill="1" applyBorder="1" applyAlignment="1" applyProtection="1">
      <alignment horizontal="left" vertical="center" wrapText="1"/>
    </xf>
    <xf numFmtId="49" fontId="14" fillId="0" borderId="1" xfId="30" applyNumberFormat="1" applyFont="1" applyFill="1" applyBorder="1" applyAlignment="1" applyProtection="1">
      <alignment horizontal="left"/>
      <protection locked="0"/>
    </xf>
    <xf numFmtId="0" fontId="14" fillId="0" borderId="1" xfId="30" quotePrefix="1" applyNumberFormat="1" applyFont="1" applyFill="1" applyBorder="1" applyAlignment="1" applyProtection="1">
      <alignment horizontal="left"/>
    </xf>
    <xf numFmtId="189" fontId="14" fillId="0" borderId="1" xfId="7" applyNumberFormat="1" applyFont="1" applyFill="1" applyBorder="1"/>
    <xf numFmtId="0" fontId="8" fillId="0" borderId="1" xfId="30" applyFont="1" applyFill="1" applyBorder="1"/>
    <xf numFmtId="0" fontId="8" fillId="0" borderId="1" xfId="30" applyNumberFormat="1" applyFont="1" applyFill="1" applyBorder="1" applyAlignment="1" applyProtection="1">
      <alignment horizontal="left"/>
    </xf>
    <xf numFmtId="0" fontId="51" fillId="21" borderId="1" xfId="30" applyFont="1" applyFill="1" applyBorder="1" applyAlignment="1">
      <alignment horizontal="center" vertical="center" wrapText="1"/>
    </xf>
    <xf numFmtId="49" fontId="51" fillId="21" borderId="1" xfId="30" applyNumberFormat="1" applyFont="1" applyFill="1" applyBorder="1" applyAlignment="1" applyProtection="1">
      <alignment horizontal="left" vertical="center" wrapText="1"/>
    </xf>
    <xf numFmtId="0" fontId="51" fillId="21" borderId="1" xfId="30" applyNumberFormat="1" applyFont="1" applyFill="1" applyBorder="1" applyAlignment="1" applyProtection="1">
      <alignment horizontal="left" vertical="center" wrapText="1"/>
    </xf>
    <xf numFmtId="0" fontId="51" fillId="21" borderId="1" xfId="30" applyNumberFormat="1" applyFont="1" applyFill="1" applyBorder="1" applyAlignment="1" applyProtection="1">
      <alignment horizontal="right" vertical="center" wrapText="1"/>
    </xf>
    <xf numFmtId="189" fontId="51" fillId="21" borderId="4" xfId="7" applyNumberFormat="1" applyFont="1" applyFill="1" applyBorder="1" applyAlignment="1">
      <alignment horizontal="center" vertical="center" wrapText="1"/>
    </xf>
    <xf numFmtId="0" fontId="2" fillId="0" borderId="1" xfId="53" applyNumberFormat="1" applyFont="1" applyFill="1" applyBorder="1" applyAlignment="1" applyProtection="1">
      <alignment vertical="top"/>
      <protection locked="0"/>
    </xf>
    <xf numFmtId="0" fontId="18" fillId="3" borderId="1" xfId="53" applyFont="1" applyFill="1" applyBorder="1" applyAlignment="1">
      <alignment vertical="top"/>
    </xf>
    <xf numFmtId="0" fontId="2" fillId="22" borderId="1" xfId="0" applyFont="1" applyFill="1" applyBorder="1"/>
    <xf numFmtId="189" fontId="14" fillId="22" borderId="1" xfId="54" applyNumberFormat="1" applyFont="1" applyFill="1" applyBorder="1"/>
    <xf numFmtId="0" fontId="8" fillId="0" borderId="1" xfId="48" applyFont="1" applyFill="1" applyBorder="1"/>
    <xf numFmtId="0" fontId="17" fillId="0" borderId="1" xfId="48" applyFont="1" applyFill="1" applyBorder="1"/>
    <xf numFmtId="0" fontId="17" fillId="0" borderId="1" xfId="48" applyFont="1" applyFill="1" applyBorder="1" applyAlignment="1">
      <alignment horizontal="center"/>
    </xf>
    <xf numFmtId="0" fontId="15" fillId="8" borderId="1" xfId="0" applyFont="1" applyFill="1" applyBorder="1" applyAlignment="1">
      <alignment horizontal="center"/>
    </xf>
    <xf numFmtId="49" fontId="2" fillId="19" borderId="1" xfId="0" quotePrefix="1" applyNumberFormat="1" applyFont="1" applyFill="1" applyBorder="1" applyAlignment="1" applyProtection="1">
      <alignment horizontal="left"/>
      <protection locked="0"/>
    </xf>
    <xf numFmtId="49" fontId="2" fillId="0" borderId="1" xfId="0" quotePrefix="1" applyNumberFormat="1" applyFont="1" applyFill="1" applyBorder="1" applyAlignment="1" applyProtection="1">
      <alignment horizontal="left"/>
      <protection locked="0"/>
    </xf>
    <xf numFmtId="0" fontId="2" fillId="0" borderId="1" xfId="0" applyFont="1" applyFill="1" applyBorder="1"/>
    <xf numFmtId="190" fontId="2" fillId="19" borderId="1" xfId="2" applyNumberFormat="1" applyFont="1" applyFill="1" applyBorder="1" applyAlignment="1">
      <alignment horizontal="center"/>
    </xf>
    <xf numFmtId="189" fontId="69" fillId="0" borderId="1" xfId="47" applyNumberFormat="1" applyFont="1" applyBorder="1"/>
    <xf numFmtId="0" fontId="34" fillId="0" borderId="0" xfId="0" applyFont="1"/>
    <xf numFmtId="188" fontId="72" fillId="16" borderId="1" xfId="54" applyFont="1" applyFill="1" applyBorder="1"/>
    <xf numFmtId="0" fontId="2" fillId="0" borderId="1" xfId="30" applyNumberFormat="1" applyFont="1" applyFill="1" applyBorder="1" applyAlignment="1" applyProtection="1">
      <alignment horizontal="right" vertical="center" wrapText="1"/>
    </xf>
    <xf numFmtId="0" fontId="15" fillId="23" borderId="6" xfId="53" applyFont="1" applyFill="1" applyBorder="1" applyAlignment="1">
      <alignment horizontal="center"/>
    </xf>
    <xf numFmtId="0" fontId="3" fillId="3" borderId="1" xfId="52" applyFont="1" applyFill="1" applyBorder="1"/>
    <xf numFmtId="0" fontId="34" fillId="0" borderId="0" xfId="48" applyFont="1" applyFill="1"/>
    <xf numFmtId="0" fontId="17" fillId="0" borderId="1" xfId="0" applyFont="1" applyFill="1" applyBorder="1" applyAlignment="1">
      <alignment horizontal="center"/>
    </xf>
    <xf numFmtId="189" fontId="17" fillId="0" borderId="1" xfId="49" applyNumberFormat="1" applyFont="1" applyFill="1" applyBorder="1"/>
    <xf numFmtId="0" fontId="17" fillId="0" borderId="0" xfId="48" applyFont="1" applyFill="1"/>
    <xf numFmtId="0" fontId="2" fillId="0" borderId="1" xfId="57" applyNumberFormat="1" applyFont="1" applyFill="1" applyBorder="1" applyAlignment="1">
      <alignment horizontal="left" vertical="center"/>
    </xf>
    <xf numFmtId="0" fontId="2" fillId="0" borderId="1" xfId="57" applyNumberFormat="1" applyFont="1" applyFill="1" applyBorder="1" applyAlignment="1">
      <alignment vertical="center"/>
    </xf>
    <xf numFmtId="188" fontId="36" fillId="0" borderId="4" xfId="54" applyFont="1" applyFill="1" applyBorder="1" applyAlignment="1" applyProtection="1">
      <alignment horizontal="center" vertical="center" wrapText="1"/>
    </xf>
    <xf numFmtId="0" fontId="8" fillId="0" borderId="1" xfId="53" applyNumberFormat="1" applyFont="1" applyFill="1" applyBorder="1" applyAlignment="1" applyProtection="1">
      <alignment horizontal="center"/>
      <protection locked="0"/>
    </xf>
    <xf numFmtId="0" fontId="8" fillId="0" borderId="14" xfId="53" applyNumberFormat="1" applyFont="1" applyFill="1" applyBorder="1" applyAlignment="1" applyProtection="1">
      <alignment horizontal="center"/>
      <protection locked="0"/>
    </xf>
    <xf numFmtId="0" fontId="8" fillId="0" borderId="11" xfId="53" applyNumberFormat="1" applyFont="1" applyFill="1" applyBorder="1" applyAlignment="1" applyProtection="1">
      <alignment horizontal="center"/>
      <protection locked="0"/>
    </xf>
    <xf numFmtId="0" fontId="8" fillId="0" borderId="13" xfId="53" applyNumberFormat="1" applyFont="1" applyFill="1" applyBorder="1" applyAlignment="1" applyProtection="1">
      <alignment horizontal="center"/>
      <protection locked="0"/>
    </xf>
    <xf numFmtId="0" fontId="8" fillId="0" borderId="0" xfId="53" applyNumberFormat="1" applyFont="1" applyFill="1" applyBorder="1" applyAlignment="1" applyProtection="1">
      <alignment horizontal="center"/>
      <protection locked="0"/>
    </xf>
    <xf numFmtId="0" fontId="8" fillId="0" borderId="7" xfId="53" applyNumberFormat="1" applyFont="1" applyFill="1" applyBorder="1" applyAlignment="1" applyProtection="1">
      <alignment horizontal="center"/>
      <protection locked="0"/>
    </xf>
    <xf numFmtId="0" fontId="8" fillId="0" borderId="5" xfId="53" applyNumberFormat="1" applyFont="1" applyFill="1" applyBorder="1" applyAlignment="1" applyProtection="1">
      <alignment horizontal="center"/>
      <protection locked="0"/>
    </xf>
    <xf numFmtId="0" fontId="8" fillId="0" borderId="9" xfId="53" applyNumberFormat="1" applyFont="1" applyFill="1" applyBorder="1" applyAlignment="1" applyProtection="1">
      <alignment horizontal="center"/>
      <protection locked="0"/>
    </xf>
    <xf numFmtId="0" fontId="8" fillId="0" borderId="10" xfId="53" applyNumberFormat="1" applyFont="1" applyFill="1" applyBorder="1" applyAlignment="1" applyProtection="1">
      <alignment horizontal="center"/>
      <protection locked="0"/>
    </xf>
    <xf numFmtId="0" fontId="8" fillId="0" borderId="12" xfId="53" applyNumberFormat="1" applyFont="1" applyFill="1" applyBorder="1" applyAlignment="1" applyProtection="1">
      <alignment horizontal="center"/>
      <protection locked="0"/>
    </xf>
    <xf numFmtId="0" fontId="8" fillId="0" borderId="8" xfId="53" applyNumberFormat="1" applyFont="1" applyFill="1" applyBorder="1" applyAlignment="1" applyProtection="1">
      <alignment horizontal="center" vertical="top" wrapText="1"/>
    </xf>
    <xf numFmtId="0" fontId="8" fillId="0" borderId="6" xfId="53" applyNumberFormat="1" applyFont="1" applyFill="1" applyBorder="1" applyAlignment="1" applyProtection="1">
      <alignment horizontal="center" vertical="top" wrapText="1"/>
    </xf>
    <xf numFmtId="189" fontId="10" fillId="0" borderId="4" xfId="54" applyNumberFormat="1" applyFont="1" applyFill="1" applyBorder="1" applyAlignment="1" applyProtection="1">
      <alignment horizontal="center" vertical="center" wrapText="1"/>
    </xf>
    <xf numFmtId="189" fontId="10" fillId="0" borderId="2" xfId="54" applyNumberFormat="1" applyFont="1" applyFill="1" applyBorder="1" applyAlignment="1" applyProtection="1">
      <alignment horizontal="center" vertical="center" wrapText="1"/>
    </xf>
    <xf numFmtId="189" fontId="10" fillId="0" borderId="3" xfId="54" applyNumberFormat="1" applyFont="1" applyFill="1" applyBorder="1" applyAlignment="1" applyProtection="1">
      <alignment horizontal="center" vertical="center" wrapText="1"/>
    </xf>
    <xf numFmtId="0" fontId="3" fillId="19" borderId="4" xfId="0" applyFont="1" applyFill="1" applyBorder="1" applyAlignment="1">
      <alignment horizontal="center" vertical="center" wrapText="1"/>
    </xf>
    <xf numFmtId="0" fontId="3" fillId="19" borderId="2" xfId="0" applyFont="1" applyFill="1" applyBorder="1" applyAlignment="1">
      <alignment horizontal="center" vertical="center" wrapText="1"/>
    </xf>
    <xf numFmtId="0" fontId="3" fillId="19" borderId="2" xfId="0" applyFont="1" applyFill="1" applyBorder="1" applyAlignment="1">
      <alignment horizontal="center" vertical="center"/>
    </xf>
    <xf numFmtId="0" fontId="3" fillId="19" borderId="3" xfId="0" applyFont="1" applyFill="1" applyBorder="1" applyAlignment="1">
      <alignment horizontal="center" vertical="center"/>
    </xf>
    <xf numFmtId="189" fontId="17" fillId="0" borderId="4" xfId="47" applyNumberFormat="1" applyFont="1" applyFill="1" applyBorder="1" applyAlignment="1">
      <alignment horizontal="center" vertical="center"/>
    </xf>
    <xf numFmtId="189" fontId="17" fillId="0" borderId="2" xfId="47" applyNumberFormat="1" applyFont="1" applyFill="1" applyBorder="1" applyAlignment="1">
      <alignment horizontal="center" vertical="center"/>
    </xf>
    <xf numFmtId="189" fontId="17" fillId="0" borderId="3" xfId="47" applyNumberFormat="1" applyFont="1" applyFill="1" applyBorder="1" applyAlignment="1">
      <alignment horizontal="center"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189" fontId="14" fillId="0" borderId="4" xfId="54" applyNumberFormat="1" applyFont="1" applyFill="1" applyBorder="1" applyAlignment="1">
      <alignment horizontal="right" vertical="center"/>
    </xf>
    <xf numFmtId="189" fontId="14" fillId="0" borderId="2" xfId="54" applyNumberFormat="1" applyFont="1" applyFill="1" applyBorder="1" applyAlignment="1">
      <alignment horizontal="right" vertical="center"/>
    </xf>
    <xf numFmtId="189" fontId="14" fillId="0" borderId="4" xfId="54" applyNumberFormat="1" applyFont="1" applyBorder="1" applyAlignment="1">
      <alignment horizontal="right" vertical="center"/>
    </xf>
    <xf numFmtId="189" fontId="14" fillId="0" borderId="2" xfId="54" applyNumberFormat="1" applyFont="1" applyBorder="1" applyAlignment="1">
      <alignment horizontal="right" vertical="center"/>
    </xf>
    <xf numFmtId="0" fontId="2" fillId="5" borderId="4" xfId="52" applyNumberFormat="1" applyFont="1" applyFill="1" applyBorder="1" applyAlignment="1" applyProtection="1">
      <alignment horizontal="left" vertical="center"/>
      <protection locked="0"/>
    </xf>
    <xf numFmtId="0" fontId="2" fillId="5" borderId="2" xfId="52" applyNumberFormat="1" applyFont="1" applyFill="1" applyBorder="1" applyAlignment="1" applyProtection="1">
      <alignment horizontal="left" vertical="center"/>
      <protection locked="0"/>
    </xf>
    <xf numFmtId="189" fontId="2" fillId="0" borderId="4" xfId="6" applyNumberFormat="1" applyFont="1" applyFill="1" applyBorder="1" applyAlignment="1">
      <alignment horizontal="center" vertical="center"/>
    </xf>
    <xf numFmtId="189" fontId="2" fillId="0" borderId="2" xfId="6" applyNumberFormat="1"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1" xfId="0" applyFont="1" applyFill="1" applyBorder="1" applyAlignment="1">
      <alignment horizontal="center" vertical="center"/>
    </xf>
    <xf numFmtId="0" fontId="17" fillId="0" borderId="1" xfId="0" applyFont="1" applyFill="1" applyBorder="1" applyAlignment="1">
      <alignment horizontal="left" vertical="center"/>
    </xf>
    <xf numFmtId="189" fontId="17" fillId="0" borderId="1" xfId="47" applyNumberFormat="1" applyFont="1" applyFill="1" applyBorder="1" applyAlignment="1">
      <alignment horizontal="right" vertical="center"/>
    </xf>
    <xf numFmtId="189" fontId="8" fillId="0" borderId="4" xfId="6" applyNumberFormat="1" applyFont="1" applyFill="1" applyBorder="1" applyAlignment="1">
      <alignment horizontal="center" vertical="center"/>
    </xf>
    <xf numFmtId="189" fontId="8" fillId="0" borderId="2" xfId="6" applyNumberFormat="1" applyFont="1" applyFill="1" applyBorder="1" applyAlignment="1">
      <alignment horizontal="center" vertical="center"/>
    </xf>
    <xf numFmtId="189" fontId="8" fillId="0" borderId="3" xfId="6" applyNumberFormat="1" applyFont="1" applyFill="1" applyBorder="1" applyAlignment="1">
      <alignment horizontal="center" vertical="center"/>
    </xf>
    <xf numFmtId="0" fontId="47" fillId="0" borderId="4"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8" fillId="0" borderId="4" xfId="52" applyNumberFormat="1" applyFont="1" applyFill="1" applyBorder="1" applyAlignment="1" applyProtection="1">
      <alignment horizontal="left" vertical="center"/>
      <protection locked="0"/>
    </xf>
    <xf numFmtId="0" fontId="8" fillId="0" borderId="2" xfId="52" applyNumberFormat="1" applyFont="1" applyFill="1" applyBorder="1" applyAlignment="1" applyProtection="1">
      <alignment horizontal="left" vertical="center"/>
      <protection locked="0"/>
    </xf>
    <xf numFmtId="0" fontId="3" fillId="19" borderId="3" xfId="0" applyFont="1" applyFill="1" applyBorder="1" applyAlignment="1">
      <alignment horizontal="center" vertical="center" wrapText="1"/>
    </xf>
    <xf numFmtId="0" fontId="28" fillId="18" borderId="1" xfId="30" applyFont="1" applyFill="1" applyBorder="1" applyAlignment="1">
      <alignment horizontal="center" vertical="center" wrapText="1"/>
    </xf>
    <xf numFmtId="0" fontId="47" fillId="11" borderId="1" xfId="0" applyFont="1" applyFill="1" applyBorder="1" applyAlignment="1">
      <alignment horizontal="center" vertical="center" wrapText="1"/>
    </xf>
    <xf numFmtId="190" fontId="2" fillId="0" borderId="4" xfId="2" applyNumberFormat="1" applyFont="1" applyFill="1" applyBorder="1" applyAlignment="1">
      <alignment horizontal="center" vertical="center" wrapText="1"/>
    </xf>
    <xf numFmtId="190" fontId="2" fillId="0" borderId="2" xfId="2" applyNumberFormat="1" applyFont="1" applyFill="1" applyBorder="1" applyAlignment="1">
      <alignment horizontal="center" vertical="center" wrapText="1"/>
    </xf>
    <xf numFmtId="190" fontId="2" fillId="0" borderId="3" xfId="2" applyNumberFormat="1" applyFont="1" applyFill="1" applyBorder="1" applyAlignment="1">
      <alignment horizontal="center" vertical="center" wrapText="1"/>
    </xf>
    <xf numFmtId="0" fontId="3" fillId="19" borderId="1" xfId="52" applyFont="1" applyFill="1" applyBorder="1" applyAlignment="1">
      <alignment horizontal="center" vertical="center" wrapText="1"/>
    </xf>
    <xf numFmtId="0" fontId="3" fillId="19" borderId="1" xfId="52" applyFont="1" applyFill="1" applyBorder="1" applyAlignment="1">
      <alignment horizontal="center" vertical="center"/>
    </xf>
    <xf numFmtId="189" fontId="2" fillId="0" borderId="1" xfId="6" applyNumberFormat="1" applyFont="1" applyFill="1" applyBorder="1" applyAlignment="1">
      <alignment horizontal="center" vertical="center"/>
    </xf>
    <xf numFmtId="0" fontId="47" fillId="18" borderId="9" xfId="0" applyFont="1" applyFill="1" applyBorder="1" applyAlignment="1">
      <alignment horizontal="center" vertical="center" wrapText="1"/>
    </xf>
    <xf numFmtId="0" fontId="47" fillId="18" borderId="10" xfId="0" applyFont="1" applyFill="1" applyBorder="1" applyAlignment="1">
      <alignment horizontal="center" vertical="center" wrapText="1"/>
    </xf>
    <xf numFmtId="0" fontId="8" fillId="18" borderId="4" xfId="52" applyNumberFormat="1" applyFont="1" applyFill="1" applyBorder="1" applyAlignment="1" applyProtection="1">
      <alignment horizontal="left" vertical="center"/>
      <protection locked="0"/>
    </xf>
    <xf numFmtId="0" fontId="8" fillId="18" borderId="2" xfId="52" applyNumberFormat="1" applyFont="1" applyFill="1" applyBorder="1" applyAlignment="1" applyProtection="1">
      <alignment horizontal="left" vertical="center"/>
      <protection locked="0"/>
    </xf>
    <xf numFmtId="0" fontId="8" fillId="18" borderId="3" xfId="52" applyNumberFormat="1" applyFont="1" applyFill="1" applyBorder="1" applyAlignment="1" applyProtection="1">
      <alignment horizontal="left" vertical="center"/>
      <protection locked="0"/>
    </xf>
    <xf numFmtId="189" fontId="8" fillId="18" borderId="1" xfId="6" applyNumberFormat="1" applyFont="1" applyFill="1" applyBorder="1" applyAlignment="1">
      <alignment horizontal="center" vertical="center"/>
    </xf>
    <xf numFmtId="189" fontId="8" fillId="18" borderId="4" xfId="6" applyNumberFormat="1" applyFont="1" applyFill="1" applyBorder="1" applyAlignment="1">
      <alignment horizontal="center" vertical="center"/>
    </xf>
    <xf numFmtId="189" fontId="8" fillId="18" borderId="2" xfId="6" applyNumberFormat="1" applyFont="1" applyFill="1" applyBorder="1" applyAlignment="1">
      <alignment horizontal="center" vertical="center"/>
    </xf>
    <xf numFmtId="189" fontId="8" fillId="18" borderId="3" xfId="6" applyNumberFormat="1" applyFont="1" applyFill="1" applyBorder="1" applyAlignment="1">
      <alignment horizontal="center" vertical="center"/>
    </xf>
    <xf numFmtId="0" fontId="3" fillId="19" borderId="1" xfId="0" applyFont="1" applyFill="1" applyBorder="1" applyAlignment="1">
      <alignment horizontal="center" vertical="center" wrapText="1"/>
    </xf>
    <xf numFmtId="190" fontId="2" fillId="0" borderId="11" xfId="2" applyNumberFormat="1" applyFont="1" applyFill="1" applyBorder="1" applyAlignment="1">
      <alignment horizontal="center" vertical="center" wrapText="1"/>
    </xf>
    <xf numFmtId="190" fontId="2" fillId="0" borderId="0" xfId="2" applyNumberFormat="1" applyFont="1" applyFill="1" applyBorder="1" applyAlignment="1">
      <alignment horizontal="center" vertical="center" wrapText="1"/>
    </xf>
    <xf numFmtId="190" fontId="2" fillId="0" borderId="5" xfId="2" applyNumberFormat="1" applyFont="1" applyFill="1" applyBorder="1" applyAlignment="1">
      <alignment horizontal="center" vertical="center" wrapText="1"/>
    </xf>
    <xf numFmtId="0" fontId="3" fillId="19" borderId="9"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27" fillId="0" borderId="1" xfId="30" applyFont="1" applyFill="1" applyBorder="1" applyAlignment="1">
      <alignment horizontal="center" vertical="center" wrapText="1"/>
    </xf>
    <xf numFmtId="0" fontId="2" fillId="0" borderId="1" xfId="30" applyNumberFormat="1" applyFont="1" applyFill="1" applyBorder="1" applyAlignment="1" applyProtection="1">
      <alignment horizontal="right" vertical="center" wrapText="1"/>
    </xf>
    <xf numFmtId="49" fontId="2" fillId="0" borderId="4" xfId="30" applyNumberFormat="1" applyFont="1" applyFill="1" applyBorder="1" applyAlignment="1" applyProtection="1">
      <alignment horizontal="center" vertical="center" wrapText="1"/>
    </xf>
    <xf numFmtId="49" fontId="2" fillId="0" borderId="2" xfId="30" applyNumberFormat="1" applyFont="1" applyFill="1" applyBorder="1" applyAlignment="1" applyProtection="1">
      <alignment horizontal="center" vertical="center" wrapText="1"/>
    </xf>
    <xf numFmtId="49" fontId="2" fillId="0" borderId="3" xfId="30" applyNumberFormat="1" applyFont="1" applyFill="1" applyBorder="1" applyAlignment="1" applyProtection="1">
      <alignment horizontal="center" vertical="center" wrapText="1"/>
    </xf>
    <xf numFmtId="0" fontId="14" fillId="0" borderId="1" xfId="0" applyFont="1" applyBorder="1" applyAlignment="1">
      <alignment horizontal="center"/>
    </xf>
    <xf numFmtId="0" fontId="50" fillId="11"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right" vertical="center"/>
    </xf>
    <xf numFmtId="0" fontId="50" fillId="0" borderId="4"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17" fillId="0" borderId="4" xfId="0" applyFont="1" applyFill="1" applyBorder="1" applyAlignment="1">
      <alignment horizontal="right" vertical="center"/>
    </xf>
    <xf numFmtId="0" fontId="17" fillId="0" borderId="2" xfId="0" applyFont="1" applyFill="1" applyBorder="1" applyAlignment="1">
      <alignment horizontal="right" vertical="center"/>
    </xf>
    <xf numFmtId="0" fontId="17" fillId="0" borderId="4" xfId="0" applyFont="1" applyBorder="1" applyAlignment="1">
      <alignment horizontal="right" vertical="center"/>
    </xf>
    <xf numFmtId="0" fontId="17" fillId="0" borderId="2" xfId="0" applyFont="1" applyBorder="1" applyAlignment="1">
      <alignment horizontal="right" vertical="center"/>
    </xf>
    <xf numFmtId="189" fontId="2" fillId="0" borderId="1" xfId="7" applyNumberFormat="1" applyFont="1" applyFill="1" applyBorder="1" applyAlignment="1">
      <alignment horizontal="center" vertical="center"/>
    </xf>
    <xf numFmtId="0" fontId="50" fillId="11" borderId="4" xfId="0" applyFont="1" applyFill="1" applyBorder="1" applyAlignment="1">
      <alignment horizontal="center" vertical="center" wrapText="1"/>
    </xf>
    <xf numFmtId="0" fontId="50" fillId="11" borderId="2" xfId="0" applyFont="1" applyFill="1" applyBorder="1" applyAlignment="1">
      <alignment horizontal="center" vertical="center" wrapText="1"/>
    </xf>
    <xf numFmtId="0" fontId="50" fillId="11" borderId="3" xfId="0" applyFont="1" applyFill="1" applyBorder="1" applyAlignment="1">
      <alignment horizontal="center" vertical="center" wrapText="1"/>
    </xf>
    <xf numFmtId="0" fontId="2" fillId="5" borderId="4" xfId="52" applyNumberFormat="1" applyFont="1" applyFill="1" applyBorder="1" applyAlignment="1" applyProtection="1">
      <alignment horizontal="left" vertical="center" wrapText="1"/>
      <protection locked="0"/>
    </xf>
    <xf numFmtId="189" fontId="2" fillId="0" borderId="4" xfId="7" applyNumberFormat="1" applyFont="1" applyFill="1" applyBorder="1" applyAlignment="1">
      <alignment horizontal="center" vertical="center"/>
    </xf>
    <xf numFmtId="189" fontId="2" fillId="0" borderId="2" xfId="7" applyNumberFormat="1" applyFont="1" applyFill="1" applyBorder="1" applyAlignment="1">
      <alignment horizontal="center" vertical="center"/>
    </xf>
    <xf numFmtId="189" fontId="2" fillId="0" borderId="3" xfId="7" applyNumberFormat="1" applyFont="1" applyFill="1" applyBorder="1" applyAlignment="1">
      <alignment horizontal="center" vertical="center"/>
    </xf>
    <xf numFmtId="0" fontId="50" fillId="18" borderId="4" xfId="0" applyFont="1" applyFill="1" applyBorder="1" applyAlignment="1">
      <alignment horizontal="center" vertical="center" wrapText="1"/>
    </xf>
    <xf numFmtId="0" fontId="50" fillId="18" borderId="2" xfId="0" applyFont="1" applyFill="1" applyBorder="1" applyAlignment="1">
      <alignment horizontal="center" vertical="center" wrapText="1"/>
    </xf>
    <xf numFmtId="0" fontId="17" fillId="18" borderId="1" xfId="0" applyFont="1" applyFill="1" applyBorder="1" applyAlignment="1">
      <alignment horizontal="right" vertical="center"/>
    </xf>
    <xf numFmtId="0" fontId="52" fillId="18" borderId="1" xfId="30" applyFont="1" applyFill="1" applyBorder="1" applyAlignment="1">
      <alignment horizontal="center" vertical="center" wrapText="1"/>
    </xf>
    <xf numFmtId="0" fontId="2" fillId="0" borderId="1" xfId="30" applyNumberFormat="1" applyFont="1" applyFill="1" applyBorder="1" applyAlignment="1" applyProtection="1">
      <alignment horizontal="left" vertical="center" wrapText="1"/>
      <protection locked="0"/>
    </xf>
    <xf numFmtId="0" fontId="2" fillId="0" borderId="1" xfId="30" quotePrefix="1" applyNumberFormat="1" applyFont="1" applyFill="1" applyBorder="1" applyAlignment="1" applyProtection="1">
      <alignment horizontal="left" vertical="center" wrapText="1"/>
      <protection locked="0"/>
    </xf>
    <xf numFmtId="0" fontId="14" fillId="0" borderId="4" xfId="0" applyFont="1" applyFill="1" applyBorder="1" applyAlignment="1">
      <alignment horizontal="right" vertical="center"/>
    </xf>
    <xf numFmtId="0" fontId="14" fillId="0" borderId="2" xfId="0" applyFont="1" applyFill="1" applyBorder="1" applyAlignment="1">
      <alignment horizontal="right" vertical="center"/>
    </xf>
    <xf numFmtId="0" fontId="14" fillId="0" borderId="3" xfId="0" applyFont="1" applyFill="1" applyBorder="1" applyAlignment="1">
      <alignment horizontal="right" vertical="center"/>
    </xf>
    <xf numFmtId="0" fontId="17" fillId="18" borderId="1" xfId="0" applyFont="1" applyFill="1" applyBorder="1" applyAlignment="1">
      <alignment horizontal="left" vertical="center"/>
    </xf>
    <xf numFmtId="0" fontId="17" fillId="0" borderId="1" xfId="0" applyFont="1" applyFill="1" applyBorder="1" applyAlignment="1">
      <alignment horizontal="right" vertical="center"/>
    </xf>
    <xf numFmtId="189" fontId="2" fillId="0" borderId="4" xfId="54" applyNumberFormat="1" applyFont="1" applyFill="1" applyBorder="1" applyAlignment="1">
      <alignment horizontal="center" vertical="center"/>
    </xf>
    <xf numFmtId="189" fontId="2" fillId="0" borderId="2" xfId="54" applyNumberFormat="1" applyFont="1" applyFill="1" applyBorder="1" applyAlignment="1">
      <alignment horizontal="center" vertical="center"/>
    </xf>
    <xf numFmtId="189" fontId="2" fillId="0" borderId="3" xfId="54" applyNumberFormat="1" applyFont="1" applyFill="1" applyBorder="1" applyAlignment="1">
      <alignment horizontal="center" vertical="center"/>
    </xf>
    <xf numFmtId="0" fontId="17" fillId="0" borderId="4" xfId="0" applyFont="1" applyFill="1" applyBorder="1" applyAlignment="1">
      <alignment horizontal="left" vertical="center"/>
    </xf>
    <xf numFmtId="0" fontId="17" fillId="0" borderId="2" xfId="0" applyFont="1" applyFill="1" applyBorder="1" applyAlignment="1">
      <alignment horizontal="left" vertical="center"/>
    </xf>
    <xf numFmtId="0" fontId="17" fillId="0" borderId="1" xfId="0" applyFont="1" applyBorder="1" applyAlignment="1">
      <alignment horizontal="right" vertical="center"/>
    </xf>
    <xf numFmtId="0" fontId="50" fillId="18" borderId="3" xfId="0" applyFont="1" applyFill="1" applyBorder="1" applyAlignment="1">
      <alignment horizontal="center" vertical="center" wrapText="1"/>
    </xf>
    <xf numFmtId="0" fontId="17" fillId="18" borderId="4" xfId="0" applyFont="1" applyFill="1" applyBorder="1" applyAlignment="1">
      <alignment horizontal="right" vertical="center"/>
    </xf>
    <xf numFmtId="0" fontId="17" fillId="18" borderId="2" xfId="0" applyFont="1" applyFill="1" applyBorder="1" applyAlignment="1">
      <alignment horizontal="right" vertical="center"/>
    </xf>
    <xf numFmtId="188" fontId="36" fillId="0" borderId="2" xfId="54" applyFont="1" applyFill="1" applyBorder="1" applyAlignment="1" applyProtection="1">
      <alignment horizontal="center" vertical="center" wrapText="1"/>
    </xf>
    <xf numFmtId="188" fontId="36" fillId="0" borderId="3" xfId="54" applyFont="1" applyFill="1" applyBorder="1" applyAlignment="1" applyProtection="1">
      <alignment horizontal="center" vertical="center" wrapText="1"/>
    </xf>
    <xf numFmtId="190" fontId="25" fillId="0" borderId="1" xfId="2" applyNumberFormat="1" applyFont="1" applyBorder="1" applyAlignment="1">
      <alignment horizontal="center" vertical="center"/>
    </xf>
    <xf numFmtId="189" fontId="17" fillId="0" borderId="4" xfId="47" applyNumberFormat="1" applyFont="1" applyFill="1" applyBorder="1" applyAlignment="1">
      <alignment horizontal="right" vertical="center"/>
    </xf>
    <xf numFmtId="189" fontId="17" fillId="0" borderId="2" xfId="47" applyNumberFormat="1" applyFont="1" applyFill="1" applyBorder="1" applyAlignment="1">
      <alignment horizontal="right" vertical="center"/>
    </xf>
    <xf numFmtId="189" fontId="17" fillId="0" borderId="3" xfId="47" applyNumberFormat="1" applyFont="1" applyFill="1" applyBorder="1" applyAlignment="1">
      <alignment horizontal="right" vertical="center"/>
    </xf>
    <xf numFmtId="0" fontId="2" fillId="18" borderId="4" xfId="33" applyFont="1" applyFill="1" applyBorder="1" applyAlignment="1">
      <alignment horizontal="center"/>
    </xf>
    <xf numFmtId="0" fontId="2" fillId="18" borderId="2" xfId="33" applyFont="1" applyFill="1" applyBorder="1" applyAlignment="1">
      <alignment horizontal="center"/>
    </xf>
    <xf numFmtId="0" fontId="2" fillId="18" borderId="3" xfId="33" applyFont="1" applyFill="1" applyBorder="1" applyAlignment="1">
      <alignment horizontal="center"/>
    </xf>
    <xf numFmtId="0" fontId="2" fillId="0" borderId="4" xfId="33" applyFont="1" applyBorder="1" applyAlignment="1">
      <alignment horizontal="center"/>
    </xf>
    <xf numFmtId="0" fontId="2" fillId="0" borderId="2" xfId="33" applyFont="1" applyBorder="1" applyAlignment="1">
      <alignment horizontal="center"/>
    </xf>
    <xf numFmtId="0" fontId="2" fillId="0" borderId="3" xfId="33" applyFont="1" applyBorder="1" applyAlignment="1">
      <alignment horizontal="center"/>
    </xf>
    <xf numFmtId="0" fontId="2" fillId="0" borderId="4" xfId="33" applyFont="1" applyFill="1" applyBorder="1" applyAlignment="1">
      <alignment horizontal="center"/>
    </xf>
    <xf numFmtId="0" fontId="2" fillId="0" borderId="2" xfId="33" applyFont="1" applyFill="1" applyBorder="1" applyAlignment="1">
      <alignment horizontal="center"/>
    </xf>
    <xf numFmtId="0" fontId="2" fillId="0" borderId="3" xfId="33" applyFont="1" applyFill="1" applyBorder="1" applyAlignment="1">
      <alignment horizontal="center"/>
    </xf>
    <xf numFmtId="189" fontId="17" fillId="18" borderId="4" xfId="49" applyNumberFormat="1" applyFont="1" applyFill="1" applyBorder="1" applyAlignment="1">
      <alignment horizontal="right" vertical="center"/>
    </xf>
    <xf numFmtId="189" fontId="17" fillId="18" borderId="2" xfId="49" applyNumberFormat="1" applyFont="1" applyFill="1" applyBorder="1" applyAlignment="1">
      <alignment horizontal="right" vertical="center"/>
    </xf>
    <xf numFmtId="189" fontId="17" fillId="18" borderId="3" xfId="49" applyNumberFormat="1" applyFont="1" applyFill="1" applyBorder="1" applyAlignment="1">
      <alignment horizontal="right" vertical="center"/>
    </xf>
    <xf numFmtId="189" fontId="17" fillId="0" borderId="4" xfId="49" applyNumberFormat="1" applyFont="1" applyBorder="1" applyAlignment="1">
      <alignment horizontal="right" vertical="center"/>
    </xf>
    <xf numFmtId="189" fontId="17" fillId="0" borderId="2" xfId="49" applyNumberFormat="1" applyFont="1" applyBorder="1" applyAlignment="1">
      <alignment horizontal="right" vertical="center"/>
    </xf>
    <xf numFmtId="189" fontId="17" fillId="0" borderId="3" xfId="49" applyNumberFormat="1" applyFont="1" applyBorder="1" applyAlignment="1">
      <alignment horizontal="right" vertical="center"/>
    </xf>
    <xf numFmtId="189" fontId="17" fillId="0" borderId="4" xfId="49" applyNumberFormat="1" applyFont="1" applyFill="1" applyBorder="1" applyAlignment="1">
      <alignment horizontal="right" vertical="center"/>
    </xf>
    <xf numFmtId="189" fontId="17" fillId="0" borderId="2" xfId="49" applyNumberFormat="1" applyFont="1" applyFill="1" applyBorder="1" applyAlignment="1">
      <alignment horizontal="right" vertical="center"/>
    </xf>
    <xf numFmtId="189" fontId="17" fillId="0" borderId="3" xfId="49" applyNumberFormat="1" applyFont="1" applyFill="1" applyBorder="1" applyAlignment="1">
      <alignment horizontal="right" vertical="center"/>
    </xf>
    <xf numFmtId="189" fontId="60" fillId="0" borderId="4" xfId="54" applyNumberFormat="1" applyFont="1" applyFill="1" applyBorder="1" applyAlignment="1">
      <alignment horizontal="center" vertical="center"/>
    </xf>
    <xf numFmtId="189" fontId="60" fillId="0" borderId="2" xfId="54" applyNumberFormat="1" applyFont="1" applyFill="1" applyBorder="1" applyAlignment="1">
      <alignment horizontal="center" vertical="center"/>
    </xf>
    <xf numFmtId="189" fontId="60" fillId="0" borderId="3" xfId="54" applyNumberFormat="1" applyFont="1" applyFill="1" applyBorder="1" applyAlignment="1">
      <alignment horizontal="center" vertical="center"/>
    </xf>
    <xf numFmtId="0" fontId="31" fillId="7" borderId="8" xfId="18" applyFont="1" applyFill="1" applyBorder="1" applyAlignment="1" applyProtection="1">
      <alignment horizontal="center" vertical="center"/>
    </xf>
  </cellXfs>
  <cellStyles count="58">
    <cellStyle name="=C:\WINDOWS\SYSTEM32\COMMAND.COM" xfId="1"/>
    <cellStyle name="Comma" xfId="2" builtinId="3"/>
    <cellStyle name="Comma 10 2" xfId="3"/>
    <cellStyle name="Comma 10 2 2" xfId="54"/>
    <cellStyle name="Comma 10 2 3" xfId="4"/>
    <cellStyle name="Comma 11 2" xfId="5"/>
    <cellStyle name="Comma 19" xfId="6"/>
    <cellStyle name="Comma 19 2" xfId="7"/>
    <cellStyle name="Comma 2" xfId="8"/>
    <cellStyle name="Comma 2 18" xfId="9"/>
    <cellStyle name="Comma 2 2 10" xfId="10"/>
    <cellStyle name="Comma 2 34" xfId="11"/>
    <cellStyle name="Comma 2 36 2 2" xfId="12"/>
    <cellStyle name="Comma 2 37 2" xfId="13"/>
    <cellStyle name="Comma 2 37 3" xfId="14"/>
    <cellStyle name="Comma 27" xfId="15"/>
    <cellStyle name="Comma 3" xfId="47"/>
    <cellStyle name="Comma 4" xfId="49"/>
    <cellStyle name="Comma 9" xfId="16"/>
    <cellStyle name="Comma 9 2 2 2" xfId="17"/>
    <cellStyle name="Hyperlink" xfId="18" builtinId="8"/>
    <cellStyle name="Hyperlink 4" xfId="19"/>
    <cellStyle name="Normal" xfId="0" builtinId="0"/>
    <cellStyle name="Normal 10 2 2 11" xfId="57"/>
    <cellStyle name="Normal 13" xfId="44"/>
    <cellStyle name="Normal 13 3 2" xfId="20"/>
    <cellStyle name="Normal 13 4" xfId="21"/>
    <cellStyle name="Normal 14" xfId="45"/>
    <cellStyle name="Normal 19" xfId="22"/>
    <cellStyle name="Normal 19 3 2 2" xfId="23"/>
    <cellStyle name="Normal 19 4" xfId="24"/>
    <cellStyle name="Normal 19 4 2" xfId="53"/>
    <cellStyle name="Normal 19 5 2 2" xfId="56"/>
    <cellStyle name="Normal 2" xfId="48"/>
    <cellStyle name="Normal 2 16" xfId="25"/>
    <cellStyle name="Normal 2 16 2 2" xfId="26"/>
    <cellStyle name="Normal 2 17 2" xfId="27"/>
    <cellStyle name="Normal 2 17 3" xfId="28"/>
    <cellStyle name="Normal 2 17 3 2" xfId="51"/>
    <cellStyle name="Normal 2 20" xfId="29"/>
    <cellStyle name="Normal 22" xfId="30"/>
    <cellStyle name="Normal 22 2" xfId="52"/>
    <cellStyle name="Normal 23" xfId="31"/>
    <cellStyle name="Normal 33 2" xfId="32"/>
    <cellStyle name="Normal 34" xfId="33"/>
    <cellStyle name="Normal 39" xfId="34"/>
    <cellStyle name="Normal 40" xfId="35"/>
    <cellStyle name="Normal 41" xfId="36"/>
    <cellStyle name="Normal 42" xfId="37"/>
    <cellStyle name="Normal 43" xfId="38"/>
    <cellStyle name="Normal 45" xfId="39"/>
    <cellStyle name="Normal 46" xfId="40"/>
    <cellStyle name="Normal 6 2" xfId="41"/>
    <cellStyle name="Percent" xfId="46" builtinId="5"/>
    <cellStyle name="Percent 10" xfId="42"/>
    <cellStyle name="Percent 10 2" xfId="43"/>
    <cellStyle name="Percent 10 2 2" xfId="55"/>
    <cellStyle name="Percent 2" xfId="50"/>
  </cellStyles>
  <dxfs count="0"/>
  <tableStyles count="0" defaultTableStyle="TableStyleMedium9" defaultPivotStyle="PivotStyleLight16"/>
  <colors>
    <mruColors>
      <color rgb="FFE9C1D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jpeg"/><Relationship Id="rId11" Type="http://schemas.openxmlformats.org/officeDocument/2006/relationships/image" Target="../media/image1.png"/><Relationship Id="rId5" Type="http://schemas.openxmlformats.org/officeDocument/2006/relationships/image" Target="../media/image6.png"/><Relationship Id="rId10" Type="http://schemas.openxmlformats.org/officeDocument/2006/relationships/image" Target="../media/image11.jpeg"/><Relationship Id="rId4" Type="http://schemas.openxmlformats.org/officeDocument/2006/relationships/image" Target="../media/image5.jpe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0</xdr:row>
      <xdr:rowOff>0</xdr:rowOff>
    </xdr:from>
    <xdr:to>
      <xdr:col>2</xdr:col>
      <xdr:colOff>1521620</xdr:colOff>
      <xdr:row>1</xdr:row>
      <xdr:rowOff>495300</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419850" y="0"/>
          <a:ext cx="1312070"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748144</xdr:colOff>
      <xdr:row>28</xdr:row>
      <xdr:rowOff>36946</xdr:rowOff>
    </xdr:from>
    <xdr:to>
      <xdr:col>2</xdr:col>
      <xdr:colOff>422695</xdr:colOff>
      <xdr:row>30</xdr:row>
      <xdr:rowOff>73892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95794" y="4066021"/>
          <a:ext cx="884226" cy="341746"/>
        </a:xfrm>
        <a:prstGeom prst="rect">
          <a:avLst/>
        </a:prstGeom>
      </xdr:spPr>
    </xdr:pic>
    <xdr:clientData/>
  </xdr:twoCellAnchor>
  <xdr:twoCellAnchor editAs="oneCell">
    <xdr:from>
      <xdr:col>0</xdr:col>
      <xdr:colOff>0</xdr:colOff>
      <xdr:row>6</xdr:row>
      <xdr:rowOff>92366</xdr:rowOff>
    </xdr:from>
    <xdr:to>
      <xdr:col>2</xdr:col>
      <xdr:colOff>828</xdr:colOff>
      <xdr:row>14</xdr:row>
      <xdr:rowOff>36947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0" y="1159166"/>
          <a:ext cx="1458153" cy="1163781"/>
        </a:xfrm>
        <a:prstGeom prst="rect">
          <a:avLst/>
        </a:prstGeom>
      </xdr:spPr>
    </xdr:pic>
    <xdr:clientData/>
  </xdr:twoCellAnchor>
  <xdr:twoCellAnchor editAs="oneCell">
    <xdr:from>
      <xdr:col>1</xdr:col>
      <xdr:colOff>969820</xdr:colOff>
      <xdr:row>7</xdr:row>
      <xdr:rowOff>19522</xdr:rowOff>
    </xdr:from>
    <xdr:to>
      <xdr:col>2</xdr:col>
      <xdr:colOff>304800</xdr:colOff>
      <xdr:row>10</xdr:row>
      <xdr:rowOff>68314</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1217470" y="1238722"/>
          <a:ext cx="544655" cy="505992"/>
        </a:xfrm>
        <a:prstGeom prst="rect">
          <a:avLst/>
        </a:prstGeom>
      </xdr:spPr>
    </xdr:pic>
    <xdr:clientData/>
  </xdr:twoCellAnchor>
  <xdr:twoCellAnchor editAs="oneCell">
    <xdr:from>
      <xdr:col>1</xdr:col>
      <xdr:colOff>203200</xdr:colOff>
      <xdr:row>21</xdr:row>
      <xdr:rowOff>73888</xdr:rowOff>
    </xdr:from>
    <xdr:to>
      <xdr:col>1</xdr:col>
      <xdr:colOff>858981</xdr:colOff>
      <xdr:row>29</xdr:row>
      <xdr:rowOff>80579</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450850" y="3188563"/>
          <a:ext cx="655781" cy="1225891"/>
        </a:xfrm>
        <a:prstGeom prst="rect">
          <a:avLst/>
        </a:prstGeom>
      </xdr:spPr>
    </xdr:pic>
    <xdr:clientData/>
  </xdr:twoCellAnchor>
  <xdr:twoCellAnchor editAs="oneCell">
    <xdr:from>
      <xdr:col>1</xdr:col>
      <xdr:colOff>960583</xdr:colOff>
      <xdr:row>21</xdr:row>
      <xdr:rowOff>110836</xdr:rowOff>
    </xdr:from>
    <xdr:to>
      <xdr:col>2</xdr:col>
      <xdr:colOff>295563</xdr:colOff>
      <xdr:row>25</xdr:row>
      <xdr:rowOff>2610</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1208233" y="3225511"/>
          <a:ext cx="544655" cy="501374"/>
        </a:xfrm>
        <a:prstGeom prst="rect">
          <a:avLst/>
        </a:prstGeom>
      </xdr:spPr>
    </xdr:pic>
    <xdr:clientData/>
  </xdr:twoCellAnchor>
  <xdr:twoCellAnchor editAs="oneCell">
    <xdr:from>
      <xdr:col>1</xdr:col>
      <xdr:colOff>960581</xdr:colOff>
      <xdr:row>10</xdr:row>
      <xdr:rowOff>129309</xdr:rowOff>
    </xdr:from>
    <xdr:to>
      <xdr:col>2</xdr:col>
      <xdr:colOff>317114</xdr:colOff>
      <xdr:row>14</xdr:row>
      <xdr:rowOff>36946</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1208231" y="1805709"/>
          <a:ext cx="566208" cy="517237"/>
        </a:xfrm>
        <a:prstGeom prst="rect">
          <a:avLst/>
        </a:prstGeom>
      </xdr:spPr>
    </xdr:pic>
    <xdr:clientData/>
  </xdr:twoCellAnchor>
  <xdr:twoCellAnchor editAs="oneCell">
    <xdr:from>
      <xdr:col>1</xdr:col>
      <xdr:colOff>849747</xdr:colOff>
      <xdr:row>24</xdr:row>
      <xdr:rowOff>4991</xdr:rowOff>
    </xdr:from>
    <xdr:to>
      <xdr:col>2</xdr:col>
      <xdr:colOff>397163</xdr:colOff>
      <xdr:row>28</xdr:row>
      <xdr:rowOff>56745</xdr:rowOff>
    </xdr:to>
    <xdr:pic>
      <xdr:nvPicPr>
        <xdr:cNvPr id="8" name="Picture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tretch>
          <a:fillRect/>
        </a:stretch>
      </xdr:blipFill>
      <xdr:spPr>
        <a:xfrm>
          <a:off x="1097397" y="3576866"/>
          <a:ext cx="757091" cy="661354"/>
        </a:xfrm>
        <a:prstGeom prst="rect">
          <a:avLst/>
        </a:prstGeom>
      </xdr:spPr>
    </xdr:pic>
    <xdr:clientData/>
  </xdr:twoCellAnchor>
  <xdr:twoCellAnchor editAs="oneCell">
    <xdr:from>
      <xdr:col>7</xdr:col>
      <xdr:colOff>130463</xdr:colOff>
      <xdr:row>2</xdr:row>
      <xdr:rowOff>38100</xdr:rowOff>
    </xdr:from>
    <xdr:to>
      <xdr:col>8</xdr:col>
      <xdr:colOff>43391</xdr:colOff>
      <xdr:row>5</xdr:row>
      <xdr:rowOff>135659</xdr:rowOff>
    </xdr:to>
    <xdr:pic>
      <xdr:nvPicPr>
        <xdr:cNvPr id="9" name="Picture 8"/>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xmlns="" val="0"/>
            </a:ext>
          </a:extLst>
        </a:blip>
        <a:srcRect l="18781" t="14266" r="14181" b="16999"/>
        <a:stretch/>
      </xdr:blipFill>
      <xdr:spPr>
        <a:xfrm>
          <a:off x="14275088" y="552450"/>
          <a:ext cx="655878" cy="745259"/>
        </a:xfrm>
        <a:prstGeom prst="rect">
          <a:avLst/>
        </a:prstGeom>
      </xdr:spPr>
    </xdr:pic>
    <xdr:clientData/>
  </xdr:twoCellAnchor>
  <xdr:twoCellAnchor editAs="oneCell">
    <xdr:from>
      <xdr:col>1</xdr:col>
      <xdr:colOff>203200</xdr:colOff>
      <xdr:row>35</xdr:row>
      <xdr:rowOff>55419</xdr:rowOff>
    </xdr:from>
    <xdr:to>
      <xdr:col>1</xdr:col>
      <xdr:colOff>858981</xdr:colOff>
      <xdr:row>43</xdr:row>
      <xdr:rowOff>62109</xdr:rowOff>
    </xdr:to>
    <xdr:pic>
      <xdr:nvPicPr>
        <xdr:cNvPr id="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450850" y="5217969"/>
          <a:ext cx="655781" cy="1225890"/>
        </a:xfrm>
        <a:prstGeom prst="rect">
          <a:avLst/>
        </a:prstGeom>
      </xdr:spPr>
    </xdr:pic>
    <xdr:clientData/>
  </xdr:twoCellAnchor>
  <xdr:twoCellAnchor editAs="oneCell">
    <xdr:from>
      <xdr:col>1</xdr:col>
      <xdr:colOff>822036</xdr:colOff>
      <xdr:row>39</xdr:row>
      <xdr:rowOff>40375</xdr:rowOff>
    </xdr:from>
    <xdr:to>
      <xdr:col>2</xdr:col>
      <xdr:colOff>360218</xdr:colOff>
      <xdr:row>43</xdr:row>
      <xdr:rowOff>85193</xdr:rowOff>
    </xdr:to>
    <xdr:pic>
      <xdr:nvPicPr>
        <xdr:cNvPr id="11" name="Picture 10"/>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xmlns="" val="0"/>
            </a:ext>
          </a:extLst>
        </a:blip>
        <a:stretch>
          <a:fillRect/>
        </a:stretch>
      </xdr:blipFill>
      <xdr:spPr>
        <a:xfrm>
          <a:off x="1069686" y="5812525"/>
          <a:ext cx="747857" cy="654418"/>
        </a:xfrm>
        <a:prstGeom prst="rect">
          <a:avLst/>
        </a:prstGeom>
      </xdr:spPr>
    </xdr:pic>
    <xdr:clientData/>
  </xdr:twoCellAnchor>
  <xdr:twoCellAnchor editAs="oneCell">
    <xdr:from>
      <xdr:col>1</xdr:col>
      <xdr:colOff>868217</xdr:colOff>
      <xdr:row>37</xdr:row>
      <xdr:rowOff>129309</xdr:rowOff>
    </xdr:from>
    <xdr:to>
      <xdr:col>2</xdr:col>
      <xdr:colOff>387926</xdr:colOff>
      <xdr:row>40</xdr:row>
      <xdr:rowOff>7145</xdr:rowOff>
    </xdr:to>
    <xdr:pic>
      <xdr:nvPicPr>
        <xdr:cNvPr id="12" name="Picture 11" descr="c00583149.jpg"/>
        <xdr:cNvPicPr>
          <a:picLocks noChangeAspect="1"/>
        </xdr:cNvPicPr>
      </xdr:nvPicPr>
      <xdr:blipFill>
        <a:blip xmlns:r="http://schemas.openxmlformats.org/officeDocument/2006/relationships" r:embed="rId10" cstate="print"/>
        <a:srcRect t="30512" b="30735"/>
        <a:stretch>
          <a:fillRect/>
        </a:stretch>
      </xdr:blipFill>
      <xdr:spPr>
        <a:xfrm>
          <a:off x="1115867" y="5596659"/>
          <a:ext cx="729384" cy="335036"/>
        </a:xfrm>
        <a:prstGeom prst="rect">
          <a:avLst/>
        </a:prstGeom>
      </xdr:spPr>
    </xdr:pic>
    <xdr:clientData/>
  </xdr:twoCellAnchor>
  <xdr:twoCellAnchor editAs="oneCell">
    <xdr:from>
      <xdr:col>5</xdr:col>
      <xdr:colOff>19050</xdr:colOff>
      <xdr:row>0</xdr:row>
      <xdr:rowOff>0</xdr:rowOff>
    </xdr:from>
    <xdr:to>
      <xdr:col>5</xdr:col>
      <xdr:colOff>1057275</xdr:colOff>
      <xdr:row>2</xdr:row>
      <xdr:rowOff>11906</xdr:rowOff>
    </xdr:to>
    <xdr:pic>
      <xdr:nvPicPr>
        <xdr:cNvPr id="13" name="Picture 12"/>
        <xdr:cNvPicPr>
          <a:picLocks noChangeAspect="1"/>
        </xdr:cNvPicPr>
      </xdr:nvPicPr>
      <xdr:blipFill>
        <a:blip xmlns:r="http://schemas.openxmlformats.org/officeDocument/2006/relationships" r:embed="rId11" cstate="print"/>
        <a:stretch>
          <a:fillRect/>
        </a:stretch>
      </xdr:blipFill>
      <xdr:spPr>
        <a:xfrm>
          <a:off x="4095750" y="0"/>
          <a:ext cx="1038225" cy="5262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1401705</xdr:colOff>
      <xdr:row>3</xdr:row>
      <xdr:rowOff>148167</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 y="1"/>
          <a:ext cx="1401704" cy="7619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145609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0" y="0"/>
          <a:ext cx="1397000" cy="7594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11054</xdr:colOff>
      <xdr:row>4</xdr:row>
      <xdr:rowOff>9524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8582025" y="0"/>
          <a:ext cx="1401704" cy="761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30957</xdr:colOff>
      <xdr:row>21</xdr:row>
      <xdr:rowOff>16670</xdr:rowOff>
    </xdr:from>
    <xdr:to>
      <xdr:col>6</xdr:col>
      <xdr:colOff>0</xdr:colOff>
      <xdr:row>28</xdr:row>
      <xdr:rowOff>11906</xdr:rowOff>
    </xdr:to>
    <xdr:sp macro="" textlink="">
      <xdr:nvSpPr>
        <xdr:cNvPr id="8" name="TextBox 7"/>
        <xdr:cNvSpPr txBox="1"/>
      </xdr:nvSpPr>
      <xdr:spPr>
        <a:xfrm>
          <a:off x="8472488" y="10756108"/>
          <a:ext cx="1433512" cy="1245392"/>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a:t>HPQ-657750-B21</a:t>
          </a:r>
        </a:p>
        <a:p>
          <a:r>
            <a:rPr lang="en-US" sz="1100" b="1" u="sng"/>
            <a:t>Option</a:t>
          </a:r>
          <a:r>
            <a:rPr lang="en-US" sz="1100" b="1" u="sng" baseline="0"/>
            <a:t> </a:t>
          </a:r>
          <a:r>
            <a:rPr lang="th-TH" sz="1100" b="1" u="sng" baseline="0"/>
            <a:t>เพิ่ม </a:t>
          </a:r>
          <a:r>
            <a:rPr lang="en-US" sz="1100" b="1" u="sng" baseline="0"/>
            <a:t>RAM</a:t>
          </a:r>
        </a:p>
        <a:p>
          <a:r>
            <a:rPr lang="en-US" sz="1100" baseline="0"/>
            <a:t>HPQ-669322-B21</a:t>
          </a:r>
          <a:endParaRPr lang="th-TH" sz="1100"/>
        </a:p>
      </xdr:txBody>
    </xdr:sp>
    <xdr:clientData/>
  </xdr:twoCellAnchor>
  <xdr:twoCellAnchor>
    <xdr:from>
      <xdr:col>1</xdr:col>
      <xdr:colOff>121054</xdr:colOff>
      <xdr:row>110</xdr:row>
      <xdr:rowOff>133004</xdr:rowOff>
    </xdr:from>
    <xdr:to>
      <xdr:col>1</xdr:col>
      <xdr:colOff>885825</xdr:colOff>
      <xdr:row>113</xdr:row>
      <xdr:rowOff>33252</xdr:rowOff>
    </xdr:to>
    <xdr:sp macro="" textlink="">
      <xdr:nvSpPr>
        <xdr:cNvPr id="9" name="7-Point Star 8"/>
        <xdr:cNvSpPr/>
      </xdr:nvSpPr>
      <xdr:spPr>
        <a:xfrm>
          <a:off x="263929" y="17001779"/>
          <a:ext cx="764771" cy="395548"/>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5</xdr:col>
      <xdr:colOff>14289</xdr:colOff>
      <xdr:row>109</xdr:row>
      <xdr:rowOff>154781</xdr:rowOff>
    </xdr:from>
    <xdr:to>
      <xdr:col>6</xdr:col>
      <xdr:colOff>0</xdr:colOff>
      <xdr:row>118</xdr:row>
      <xdr:rowOff>57149</xdr:rowOff>
    </xdr:to>
    <xdr:sp macro="" textlink="">
      <xdr:nvSpPr>
        <xdr:cNvPr id="18" name="TextBox 17"/>
        <xdr:cNvSpPr txBox="1"/>
      </xdr:nvSpPr>
      <xdr:spPr>
        <a:xfrm>
          <a:off x="8455820" y="16371094"/>
          <a:ext cx="1435892" cy="140255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a:t>HPQ-657750-B21</a:t>
          </a:r>
        </a:p>
        <a:p>
          <a:endParaRPr lang="en-US" sz="1100" b="1" u="sng"/>
        </a:p>
        <a:p>
          <a:r>
            <a:rPr lang="en-US" sz="1100" b="1" u="sng"/>
            <a:t>Option</a:t>
          </a:r>
          <a:r>
            <a:rPr lang="en-US" sz="1100" b="1" u="sng" baseline="0"/>
            <a:t> </a:t>
          </a:r>
          <a:r>
            <a:rPr lang="th-TH" sz="1100" b="1" u="sng" baseline="0"/>
            <a:t>เพิ่ม </a:t>
          </a:r>
          <a:r>
            <a:rPr lang="en-US" sz="1100" b="1" u="sng" baseline="0"/>
            <a:t>RAM</a:t>
          </a:r>
        </a:p>
        <a:p>
          <a:r>
            <a:rPr lang="en-US" sz="1100">
              <a:solidFill>
                <a:schemeClr val="lt1"/>
              </a:solidFill>
              <a:effectLst/>
              <a:latin typeface="+mn-lt"/>
              <a:ea typeface="+mn-ea"/>
              <a:cs typeface="+mn-cs"/>
            </a:rPr>
            <a:t>HPQ-726718-B21</a:t>
          </a:r>
          <a:endParaRPr lang="en-US">
            <a:effectLst/>
          </a:endParaRPr>
        </a:p>
      </xdr:txBody>
    </xdr:sp>
    <xdr:clientData/>
  </xdr:twoCellAnchor>
  <xdr:twoCellAnchor>
    <xdr:from>
      <xdr:col>5</xdr:col>
      <xdr:colOff>28576</xdr:colOff>
      <xdr:row>141</xdr:row>
      <xdr:rowOff>85725</xdr:rowOff>
    </xdr:from>
    <xdr:to>
      <xdr:col>6</xdr:col>
      <xdr:colOff>0</xdr:colOff>
      <xdr:row>150</xdr:row>
      <xdr:rowOff>142875</xdr:rowOff>
    </xdr:to>
    <xdr:sp macro="" textlink="">
      <xdr:nvSpPr>
        <xdr:cNvPr id="24" name="TextBox 23"/>
        <xdr:cNvSpPr txBox="1"/>
      </xdr:nvSpPr>
      <xdr:spPr>
        <a:xfrm>
          <a:off x="8470107" y="25160288"/>
          <a:ext cx="1435893" cy="1664493"/>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HPQ-657750-B21</a:t>
          </a:r>
        </a:p>
        <a:p>
          <a:r>
            <a:rPr lang="en-US" sz="1100" b="1" u="sng"/>
            <a:t>Option</a:t>
          </a:r>
          <a:r>
            <a:rPr lang="en-US" sz="1100" b="1" u="sng" baseline="0"/>
            <a:t> </a:t>
          </a:r>
          <a:r>
            <a:rPr lang="th-TH" sz="1100" b="1" u="sng" baseline="0"/>
            <a:t>เพิ่ม </a:t>
          </a:r>
          <a:r>
            <a:rPr lang="en-US" sz="1100" b="1" u="sng" baseline="0"/>
            <a:t>RAM</a:t>
          </a:r>
        </a:p>
        <a:p>
          <a:r>
            <a:rPr lang="en-US" sz="1100" baseline="0">
              <a:solidFill>
                <a:schemeClr val="lt1"/>
              </a:solidFill>
              <a:effectLst/>
              <a:latin typeface="+mn-lt"/>
              <a:ea typeface="+mn-ea"/>
              <a:cs typeface="+mn-cs"/>
            </a:rPr>
            <a:t>HPQ-726718-B21</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 </a:t>
          </a:r>
          <a:r>
            <a:rPr lang="en-US" sz="1100" b="1" u="sng" baseline="0">
              <a:solidFill>
                <a:schemeClr val="lt1"/>
              </a:solidFill>
              <a:effectLst/>
              <a:latin typeface="+mn-lt"/>
              <a:ea typeface="+mn-ea"/>
              <a:cs typeface="+mn-cs"/>
            </a:rPr>
            <a:t>DVDRW</a:t>
          </a:r>
          <a:endParaRPr lang="en-US">
            <a:effectLst/>
          </a:endParaRPr>
        </a:p>
        <a:p>
          <a:r>
            <a:rPr lang="en-US" sz="1100" baseline="0">
              <a:solidFill>
                <a:schemeClr val="lt1"/>
              </a:solidFill>
              <a:effectLst/>
              <a:latin typeface="+mn-lt"/>
              <a:ea typeface="+mn-ea"/>
              <a:cs typeface="+mn-cs"/>
            </a:rPr>
            <a:t>HPQ-726537-B21</a:t>
          </a:r>
          <a:endParaRPr lang="en-US">
            <a:effectLst/>
          </a:endParaRP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PowerSupply </a:t>
          </a:r>
          <a:r>
            <a:rPr lang="th-TH" sz="1100" b="1" u="sng" baseline="0">
              <a:solidFill>
                <a:schemeClr val="lt1"/>
              </a:solidFill>
              <a:effectLst/>
              <a:latin typeface="+mn-lt"/>
              <a:ea typeface="+mn-ea"/>
              <a:cs typeface="+mn-cs"/>
            </a:rPr>
            <a:t>ตัวที่</a:t>
          </a:r>
          <a:r>
            <a:rPr lang="en-US" sz="1100" b="1" u="sng" baseline="0">
              <a:solidFill>
                <a:schemeClr val="lt1"/>
              </a:solidFill>
              <a:effectLst/>
              <a:latin typeface="+mn-lt"/>
              <a:ea typeface="+mn-ea"/>
              <a:cs typeface="+mn-cs"/>
            </a:rPr>
            <a:t>2 </a:t>
          </a:r>
          <a:endParaRPr lang="en-US">
            <a:effectLst/>
          </a:endParaRPr>
        </a:p>
        <a:p>
          <a:r>
            <a:rPr lang="en-US" sz="1100" baseline="0">
              <a:solidFill>
                <a:schemeClr val="lt1"/>
              </a:solidFill>
              <a:effectLst/>
              <a:latin typeface="+mn-lt"/>
              <a:ea typeface="+mn-ea"/>
              <a:cs typeface="+mn-cs"/>
            </a:rPr>
            <a:t>HPQ-720478-B21</a:t>
          </a:r>
        </a:p>
        <a:p>
          <a:endParaRPr lang="en-US">
            <a:effectLst/>
          </a:endParaRPr>
        </a:p>
      </xdr:txBody>
    </xdr:sp>
    <xdr:clientData/>
  </xdr:twoCellAnchor>
  <xdr:twoCellAnchor>
    <xdr:from>
      <xdr:col>5</xdr:col>
      <xdr:colOff>14289</xdr:colOff>
      <xdr:row>65</xdr:row>
      <xdr:rowOff>154781</xdr:rowOff>
    </xdr:from>
    <xdr:to>
      <xdr:col>6</xdr:col>
      <xdr:colOff>0</xdr:colOff>
      <xdr:row>74</xdr:row>
      <xdr:rowOff>57149</xdr:rowOff>
    </xdr:to>
    <xdr:sp macro="" textlink="">
      <xdr:nvSpPr>
        <xdr:cNvPr id="27" name="TextBox 26"/>
        <xdr:cNvSpPr txBox="1"/>
      </xdr:nvSpPr>
      <xdr:spPr>
        <a:xfrm>
          <a:off x="8455820" y="18633281"/>
          <a:ext cx="1435892" cy="1402556"/>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a:t>HPQ-659337-B21</a:t>
          </a:r>
        </a:p>
        <a:p>
          <a:endParaRPr lang="en-US" sz="1100" b="1" u="sng"/>
        </a:p>
        <a:p>
          <a:r>
            <a:rPr lang="en-US" sz="1100" b="1" u="sng"/>
            <a:t>Option</a:t>
          </a:r>
          <a:r>
            <a:rPr lang="en-US" sz="1100" b="1" u="sng" baseline="0"/>
            <a:t> </a:t>
          </a:r>
          <a:r>
            <a:rPr lang="th-TH" sz="1100" b="1" u="sng" baseline="0"/>
            <a:t>เพิ่ม </a:t>
          </a:r>
          <a:r>
            <a:rPr lang="en-US" sz="1100" b="1" u="sng" baseline="0"/>
            <a:t>RAM</a:t>
          </a:r>
        </a:p>
        <a:p>
          <a:r>
            <a:rPr lang="en-US" sz="1100">
              <a:solidFill>
                <a:schemeClr val="lt1"/>
              </a:solidFill>
              <a:effectLst/>
              <a:latin typeface="+mn-lt"/>
              <a:ea typeface="+mn-ea"/>
              <a:cs typeface="+mn-cs"/>
            </a:rPr>
            <a:t>HPQ-726717-B21</a:t>
          </a:r>
          <a:endParaRPr lang="en-US">
            <a:effectLst/>
          </a:endParaRPr>
        </a:p>
      </xdr:txBody>
    </xdr:sp>
    <xdr:clientData/>
  </xdr:twoCellAnchor>
  <xdr:twoCellAnchor>
    <xdr:from>
      <xdr:col>1</xdr:col>
      <xdr:colOff>644929</xdr:colOff>
      <xdr:row>83</xdr:row>
      <xdr:rowOff>13941</xdr:rowOff>
    </xdr:from>
    <xdr:to>
      <xdr:col>1</xdr:col>
      <xdr:colOff>1409700</xdr:colOff>
      <xdr:row>85</xdr:row>
      <xdr:rowOff>80876</xdr:rowOff>
    </xdr:to>
    <xdr:sp macro="" textlink="">
      <xdr:nvSpPr>
        <xdr:cNvPr id="28" name="7-Point Star 27"/>
        <xdr:cNvSpPr/>
      </xdr:nvSpPr>
      <xdr:spPr>
        <a:xfrm>
          <a:off x="740179" y="15623035"/>
          <a:ext cx="764771" cy="400310"/>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5</xdr:col>
      <xdr:colOff>26195</xdr:colOff>
      <xdr:row>82</xdr:row>
      <xdr:rowOff>119063</xdr:rowOff>
    </xdr:from>
    <xdr:to>
      <xdr:col>6</xdr:col>
      <xdr:colOff>0</xdr:colOff>
      <xdr:row>91</xdr:row>
      <xdr:rowOff>21431</xdr:rowOff>
    </xdr:to>
    <xdr:sp macro="" textlink="">
      <xdr:nvSpPr>
        <xdr:cNvPr id="30" name="TextBox 29"/>
        <xdr:cNvSpPr txBox="1"/>
      </xdr:nvSpPr>
      <xdr:spPr>
        <a:xfrm>
          <a:off x="8467726" y="18228469"/>
          <a:ext cx="1435892" cy="1402556"/>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a:t>HPQ-657750-B21</a:t>
          </a:r>
        </a:p>
        <a:p>
          <a:endParaRPr lang="en-US" sz="1100" b="1" u="sng"/>
        </a:p>
        <a:p>
          <a:r>
            <a:rPr lang="en-US" sz="1100" b="1" u="sng"/>
            <a:t>Option</a:t>
          </a:r>
          <a:r>
            <a:rPr lang="en-US" sz="1100" b="1" u="sng" baseline="0"/>
            <a:t> </a:t>
          </a:r>
          <a:r>
            <a:rPr lang="th-TH" sz="1100" b="1" u="sng" baseline="0"/>
            <a:t>เพิ่ม </a:t>
          </a:r>
          <a:r>
            <a:rPr lang="en-US" sz="1100" b="1" u="sng" baseline="0"/>
            <a:t>Power supply  </a:t>
          </a:r>
          <a:r>
            <a:rPr lang="th-TH" sz="1100" b="1" u="sng" baseline="0"/>
            <a:t>ตัวที่ </a:t>
          </a:r>
          <a:r>
            <a:rPr lang="en-US" sz="1100" b="1" u="sng" baseline="0"/>
            <a:t>2 </a:t>
          </a:r>
        </a:p>
        <a:p>
          <a:r>
            <a:rPr lang="en-US" sz="1100">
              <a:solidFill>
                <a:schemeClr val="lt1"/>
              </a:solidFill>
              <a:effectLst/>
              <a:latin typeface="+mn-lt"/>
              <a:ea typeface="+mn-ea"/>
              <a:cs typeface="+mn-cs"/>
            </a:rPr>
            <a:t>HPQ-512327-B21</a:t>
          </a:r>
          <a:endParaRPr lang="en-US">
            <a:effectLst/>
          </a:endParaRPr>
        </a:p>
      </xdr:txBody>
    </xdr:sp>
    <xdr:clientData/>
  </xdr:twoCellAnchor>
  <xdr:twoCellAnchor>
    <xdr:from>
      <xdr:col>1</xdr:col>
      <xdr:colOff>102004</xdr:colOff>
      <xdr:row>126</xdr:row>
      <xdr:rowOff>142529</xdr:rowOff>
    </xdr:from>
    <xdr:to>
      <xdr:col>1</xdr:col>
      <xdr:colOff>866775</xdr:colOff>
      <xdr:row>129</xdr:row>
      <xdr:rowOff>42777</xdr:rowOff>
    </xdr:to>
    <xdr:sp macro="" textlink="">
      <xdr:nvSpPr>
        <xdr:cNvPr id="33" name="7-Point Star 32"/>
        <xdr:cNvSpPr/>
      </xdr:nvSpPr>
      <xdr:spPr>
        <a:xfrm>
          <a:off x="197254" y="23788342"/>
          <a:ext cx="764771" cy="400310"/>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5</xdr:col>
      <xdr:colOff>14289</xdr:colOff>
      <xdr:row>155</xdr:row>
      <xdr:rowOff>95251</xdr:rowOff>
    </xdr:from>
    <xdr:to>
      <xdr:col>6</xdr:col>
      <xdr:colOff>0</xdr:colOff>
      <xdr:row>164</xdr:row>
      <xdr:rowOff>140494</xdr:rowOff>
    </xdr:to>
    <xdr:sp macro="" textlink="">
      <xdr:nvSpPr>
        <xdr:cNvPr id="36" name="TextBox 35"/>
        <xdr:cNvSpPr txBox="1"/>
      </xdr:nvSpPr>
      <xdr:spPr>
        <a:xfrm>
          <a:off x="8455820" y="32325470"/>
          <a:ext cx="1435893" cy="1664493"/>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HPQ-652564-B21</a:t>
          </a:r>
        </a:p>
        <a:p>
          <a:r>
            <a:rPr lang="en-US" sz="1100" b="1" u="sng"/>
            <a:t>Option</a:t>
          </a:r>
          <a:r>
            <a:rPr lang="en-US" sz="1100" b="1" u="sng" baseline="0"/>
            <a:t> </a:t>
          </a:r>
          <a:r>
            <a:rPr lang="th-TH" sz="1100" b="1" u="sng" baseline="0"/>
            <a:t>เพิ่ม </a:t>
          </a:r>
          <a:r>
            <a:rPr lang="en-US" sz="1100" b="1" u="sng" baseline="0"/>
            <a:t>RAM</a:t>
          </a:r>
        </a:p>
        <a:p>
          <a:r>
            <a:rPr lang="en-US" sz="1100" baseline="0">
              <a:solidFill>
                <a:schemeClr val="lt1"/>
              </a:solidFill>
              <a:effectLst/>
              <a:latin typeface="+mn-lt"/>
              <a:ea typeface="+mn-ea"/>
              <a:cs typeface="+mn-cs"/>
            </a:rPr>
            <a:t>HPQ-726719-B21</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 </a:t>
          </a:r>
          <a:r>
            <a:rPr lang="en-US" sz="1100" b="1" u="sng" baseline="0">
              <a:solidFill>
                <a:schemeClr val="lt1"/>
              </a:solidFill>
              <a:effectLst/>
              <a:latin typeface="+mn-lt"/>
              <a:ea typeface="+mn-ea"/>
              <a:cs typeface="+mn-cs"/>
            </a:rPr>
            <a:t>DVDRW</a:t>
          </a:r>
          <a:endParaRPr lang="en-US">
            <a:effectLst/>
          </a:endParaRPr>
        </a:p>
        <a:p>
          <a:r>
            <a:rPr lang="en-US" sz="1100" baseline="0">
              <a:solidFill>
                <a:schemeClr val="lt1"/>
              </a:solidFill>
              <a:effectLst/>
              <a:latin typeface="+mn-lt"/>
              <a:ea typeface="+mn-ea"/>
              <a:cs typeface="+mn-cs"/>
            </a:rPr>
            <a:t>HPQ-726537-B21</a:t>
          </a:r>
          <a:endParaRPr lang="en-US">
            <a:effectLst/>
          </a:endParaRP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PowerSupply </a:t>
          </a:r>
          <a:r>
            <a:rPr lang="th-TH" sz="1100" b="1" u="sng" baseline="0">
              <a:solidFill>
                <a:schemeClr val="lt1"/>
              </a:solidFill>
              <a:effectLst/>
              <a:latin typeface="+mn-lt"/>
              <a:ea typeface="+mn-ea"/>
              <a:cs typeface="+mn-cs"/>
            </a:rPr>
            <a:t>ตัวที่</a:t>
          </a:r>
          <a:r>
            <a:rPr lang="en-US" sz="1100" b="1" u="sng" baseline="0">
              <a:solidFill>
                <a:schemeClr val="lt1"/>
              </a:solidFill>
              <a:effectLst/>
              <a:latin typeface="+mn-lt"/>
              <a:ea typeface="+mn-ea"/>
              <a:cs typeface="+mn-cs"/>
            </a:rPr>
            <a:t>2 </a:t>
          </a:r>
          <a:endParaRPr lang="en-US">
            <a:effectLst/>
          </a:endParaRPr>
        </a:p>
        <a:p>
          <a:r>
            <a:rPr lang="en-US" sz="1100" baseline="0">
              <a:solidFill>
                <a:schemeClr val="lt1"/>
              </a:solidFill>
              <a:effectLst/>
              <a:latin typeface="+mn-lt"/>
              <a:ea typeface="+mn-ea"/>
              <a:cs typeface="+mn-cs"/>
            </a:rPr>
            <a:t>HPQ-720478-B21</a:t>
          </a:r>
        </a:p>
        <a:p>
          <a:endParaRPr lang="en-US">
            <a:effectLst/>
          </a:endParaRPr>
        </a:p>
      </xdr:txBody>
    </xdr:sp>
    <xdr:clientData/>
  </xdr:twoCellAnchor>
  <xdr:twoCellAnchor>
    <xdr:from>
      <xdr:col>1</xdr:col>
      <xdr:colOff>190500</xdr:colOff>
      <xdr:row>36</xdr:row>
      <xdr:rowOff>19050</xdr:rowOff>
    </xdr:from>
    <xdr:to>
      <xdr:col>1</xdr:col>
      <xdr:colOff>923925</xdr:colOff>
      <xdr:row>38</xdr:row>
      <xdr:rowOff>66675</xdr:rowOff>
    </xdr:to>
    <xdr:sp macro="" textlink="">
      <xdr:nvSpPr>
        <xdr:cNvPr id="22" name="7-Point Star 21"/>
        <xdr:cNvSpPr/>
      </xdr:nvSpPr>
      <xdr:spPr>
        <a:xfrm>
          <a:off x="333375" y="3419475"/>
          <a:ext cx="733425" cy="371475"/>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1</xdr:col>
      <xdr:colOff>190500</xdr:colOff>
      <xdr:row>50</xdr:row>
      <xdr:rowOff>19050</xdr:rowOff>
    </xdr:from>
    <xdr:to>
      <xdr:col>1</xdr:col>
      <xdr:colOff>923925</xdr:colOff>
      <xdr:row>52</xdr:row>
      <xdr:rowOff>66675</xdr:rowOff>
    </xdr:to>
    <xdr:sp macro="" textlink="">
      <xdr:nvSpPr>
        <xdr:cNvPr id="23" name="7-Point Star 22"/>
        <xdr:cNvSpPr/>
      </xdr:nvSpPr>
      <xdr:spPr>
        <a:xfrm>
          <a:off x="285750" y="9746456"/>
          <a:ext cx="733425" cy="416719"/>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5</xdr:col>
      <xdr:colOff>0</xdr:colOff>
      <xdr:row>37</xdr:row>
      <xdr:rowOff>35718</xdr:rowOff>
    </xdr:from>
    <xdr:to>
      <xdr:col>6</xdr:col>
      <xdr:colOff>0</xdr:colOff>
      <xdr:row>44</xdr:row>
      <xdr:rowOff>30954</xdr:rowOff>
    </xdr:to>
    <xdr:sp macro="" textlink="">
      <xdr:nvSpPr>
        <xdr:cNvPr id="15" name="TextBox 14"/>
        <xdr:cNvSpPr txBox="1"/>
      </xdr:nvSpPr>
      <xdr:spPr>
        <a:xfrm>
          <a:off x="7929561" y="7393781"/>
          <a:ext cx="2619375" cy="1245392"/>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a:t>HPQ-657750-B21</a:t>
          </a:r>
        </a:p>
        <a:p>
          <a:r>
            <a:rPr lang="en-US" sz="1100" b="1" u="sng"/>
            <a:t>Option</a:t>
          </a:r>
          <a:r>
            <a:rPr lang="en-US" sz="1100" b="1" u="sng" baseline="0"/>
            <a:t> </a:t>
          </a:r>
          <a:r>
            <a:rPr lang="th-TH" sz="1100" b="1" u="sng" baseline="0"/>
            <a:t>เพิ่ม </a:t>
          </a:r>
          <a:r>
            <a:rPr lang="en-US" sz="1100" b="1" u="sng" baseline="0"/>
            <a:t>DVD internal (</a:t>
          </a:r>
          <a:r>
            <a:rPr lang="th-TH" sz="1100" b="1" u="sng" baseline="0"/>
            <a:t>ต้องใช้ </a:t>
          </a:r>
          <a:r>
            <a:rPr lang="en-US" sz="1100" b="1" u="sng" baseline="0"/>
            <a:t>2 part)</a:t>
          </a:r>
        </a:p>
        <a:p>
          <a:r>
            <a:rPr lang="en-US" sz="1100" baseline="0"/>
            <a:t>820288-B21 + 726537-B21</a:t>
          </a:r>
        </a:p>
        <a:p>
          <a:endParaRPr lang="en-US" sz="1100" baseline="0"/>
        </a:p>
      </xdr:txBody>
    </xdr:sp>
    <xdr:clientData/>
  </xdr:twoCellAnchor>
  <xdr:twoCellAnchor>
    <xdr:from>
      <xdr:col>5</xdr:col>
      <xdr:colOff>11906</xdr:colOff>
      <xdr:row>50</xdr:row>
      <xdr:rowOff>1</xdr:rowOff>
    </xdr:from>
    <xdr:to>
      <xdr:col>6</xdr:col>
      <xdr:colOff>11906</xdr:colOff>
      <xdr:row>55</xdr:row>
      <xdr:rowOff>119063</xdr:rowOff>
    </xdr:to>
    <xdr:sp macro="" textlink="">
      <xdr:nvSpPr>
        <xdr:cNvPr id="16" name="TextBox 15"/>
        <xdr:cNvSpPr txBox="1"/>
      </xdr:nvSpPr>
      <xdr:spPr>
        <a:xfrm>
          <a:off x="8941594" y="9858376"/>
          <a:ext cx="1643062" cy="1023937"/>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 </a:t>
          </a:r>
          <a:endParaRPr lang="en-US" sz="1100" b="0" u="none"/>
        </a:p>
        <a:p>
          <a:r>
            <a:rPr lang="en-US" sz="1100" b="1" u="sng"/>
            <a:t>Option</a:t>
          </a:r>
          <a:r>
            <a:rPr lang="en-US" sz="1100" b="1" u="sng" baseline="0"/>
            <a:t> </a:t>
          </a:r>
          <a:r>
            <a:rPr lang="th-TH" sz="1100" b="1" u="sng" baseline="0"/>
            <a:t>เพิ่ม </a:t>
          </a:r>
          <a:r>
            <a:rPr lang="en-US" sz="1100" b="1" u="sng" baseline="0"/>
            <a:t>RAM</a:t>
          </a:r>
        </a:p>
        <a:p>
          <a:r>
            <a:rPr lang="en-US" sz="1100" baseline="0">
              <a:solidFill>
                <a:schemeClr val="lt1"/>
              </a:solidFill>
              <a:effectLst/>
              <a:latin typeface="+mn-lt"/>
              <a:ea typeface="+mn-ea"/>
              <a:cs typeface="+mn-cs"/>
            </a:rPr>
            <a:t>HPE-805669-B21  HPE 8GB 2Rx8 PC4-2133P-E-15 STND Kit</a:t>
          </a:r>
        </a:p>
        <a:p>
          <a:r>
            <a:rPr lang="en-US" sz="1100" b="1" u="sng">
              <a:solidFill>
                <a:schemeClr val="lt1"/>
              </a:solidFill>
              <a:effectLst/>
              <a:latin typeface="+mn-lt"/>
              <a:ea typeface="+mn-ea"/>
              <a:cs typeface="+mn-cs"/>
            </a:rPr>
            <a:t> </a:t>
          </a:r>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5</xdr:col>
      <xdr:colOff>0</xdr:colOff>
      <xdr:row>8</xdr:row>
      <xdr:rowOff>11906</xdr:rowOff>
    </xdr:from>
    <xdr:to>
      <xdr:col>6</xdr:col>
      <xdr:colOff>0</xdr:colOff>
      <xdr:row>17</xdr:row>
      <xdr:rowOff>95250</xdr:rowOff>
    </xdr:to>
    <xdr:sp macro="" textlink="">
      <xdr:nvSpPr>
        <xdr:cNvPr id="17" name="TextBox 16"/>
        <xdr:cNvSpPr txBox="1"/>
      </xdr:nvSpPr>
      <xdr:spPr>
        <a:xfrm>
          <a:off x="8929688" y="2262187"/>
          <a:ext cx="881062" cy="1690688"/>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a:t>HPE-843266-B21	</a:t>
          </a:r>
        </a:p>
        <a:p>
          <a:r>
            <a:rPr lang="en-US" sz="1100" b="1" u="sng"/>
            <a:t>Option</a:t>
          </a:r>
          <a:r>
            <a:rPr lang="en-US" sz="1100" b="1" u="sng" baseline="0"/>
            <a:t> </a:t>
          </a:r>
          <a:r>
            <a:rPr lang="th-TH" sz="1100" b="1" u="sng" baseline="0"/>
            <a:t>เพิ่ม </a:t>
          </a:r>
          <a:r>
            <a:rPr lang="en-US" sz="1100" b="1" u="sng" baseline="0"/>
            <a:t>RAM</a:t>
          </a:r>
        </a:p>
        <a:p>
          <a:r>
            <a:rPr lang="en-US" sz="1100" baseline="0"/>
            <a:t>'HPE-805669-B21</a:t>
          </a:r>
          <a:endParaRPr lang="th-TH" sz="1100" baseline="0"/>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 </a:t>
          </a:r>
          <a:r>
            <a:rPr lang="en-US" sz="1100" b="1" u="sng" baseline="0">
              <a:solidFill>
                <a:schemeClr val="lt1"/>
              </a:solidFill>
              <a:effectLst/>
              <a:latin typeface="+mn-lt"/>
              <a:ea typeface="+mn-ea"/>
              <a:cs typeface="+mn-cs"/>
            </a:rPr>
            <a:t> HP DisplayPort to VGA Adapter</a:t>
          </a:r>
          <a:r>
            <a:rPr lang="en-US" sz="1100" baseline="0">
              <a:solidFill>
                <a:schemeClr val="lt1"/>
              </a:solidFill>
              <a:effectLst/>
              <a:latin typeface="+mn-lt"/>
              <a:ea typeface="+mn-ea"/>
              <a:cs typeface="+mn-cs"/>
            </a:rPr>
            <a:t> part HPQ-AS615AA</a:t>
          </a:r>
          <a:endParaRPr lang="en-US">
            <a:effectLst/>
          </a:endParaRPr>
        </a:p>
      </xdr:txBody>
    </xdr:sp>
    <xdr:clientData/>
  </xdr:twoCellAnchor>
  <xdr:twoCellAnchor>
    <xdr:from>
      <xdr:col>1</xdr:col>
      <xdr:colOff>678657</xdr:colOff>
      <xdr:row>7</xdr:row>
      <xdr:rowOff>273844</xdr:rowOff>
    </xdr:from>
    <xdr:to>
      <xdr:col>1</xdr:col>
      <xdr:colOff>1412082</xdr:colOff>
      <xdr:row>9</xdr:row>
      <xdr:rowOff>97632</xdr:rowOff>
    </xdr:to>
    <xdr:sp macro="" textlink="">
      <xdr:nvSpPr>
        <xdr:cNvPr id="19" name="7-Point Star 18"/>
        <xdr:cNvSpPr/>
      </xdr:nvSpPr>
      <xdr:spPr>
        <a:xfrm>
          <a:off x="773907" y="2155032"/>
          <a:ext cx="733425" cy="371475"/>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6</xdr:col>
      <xdr:colOff>0</xdr:colOff>
      <xdr:row>21</xdr:row>
      <xdr:rowOff>71436</xdr:rowOff>
    </xdr:from>
    <xdr:to>
      <xdr:col>7</xdr:col>
      <xdr:colOff>428625</xdr:colOff>
      <xdr:row>26</xdr:row>
      <xdr:rowOff>23811</xdr:rowOff>
    </xdr:to>
    <xdr:sp macro="" textlink="">
      <xdr:nvSpPr>
        <xdr:cNvPr id="20" name="TextBox 19"/>
        <xdr:cNvSpPr txBox="1"/>
      </xdr:nvSpPr>
      <xdr:spPr>
        <a:xfrm>
          <a:off x="10834688" y="4643436"/>
          <a:ext cx="3214687" cy="84534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2,000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0</xdr:colOff>
      <xdr:row>8</xdr:row>
      <xdr:rowOff>152400</xdr:rowOff>
    </xdr:from>
    <xdr:to>
      <xdr:col>7</xdr:col>
      <xdr:colOff>414337</xdr:colOff>
      <xdr:row>13</xdr:row>
      <xdr:rowOff>104775</xdr:rowOff>
    </xdr:to>
    <xdr:sp macro="" textlink="">
      <xdr:nvSpPr>
        <xdr:cNvPr id="21" name="TextBox 20"/>
        <xdr:cNvSpPr txBox="1"/>
      </xdr:nvSpPr>
      <xdr:spPr>
        <a:xfrm>
          <a:off x="10820400" y="2402681"/>
          <a:ext cx="3214687" cy="84534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1,900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11907</xdr:colOff>
      <xdr:row>65</xdr:row>
      <xdr:rowOff>119062</xdr:rowOff>
    </xdr:from>
    <xdr:to>
      <xdr:col>8</xdr:col>
      <xdr:colOff>619125</xdr:colOff>
      <xdr:row>70</xdr:row>
      <xdr:rowOff>130969</xdr:rowOff>
    </xdr:to>
    <xdr:sp macro="" textlink="">
      <xdr:nvSpPr>
        <xdr:cNvPr id="25" name="TextBox 24"/>
        <xdr:cNvSpPr txBox="1"/>
      </xdr:nvSpPr>
      <xdr:spPr>
        <a:xfrm>
          <a:off x="12168188" y="12477750"/>
          <a:ext cx="3214687" cy="84534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3,000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5</xdr:col>
      <xdr:colOff>14289</xdr:colOff>
      <xdr:row>94</xdr:row>
      <xdr:rowOff>154781</xdr:rowOff>
    </xdr:from>
    <xdr:to>
      <xdr:col>6</xdr:col>
      <xdr:colOff>0</xdr:colOff>
      <xdr:row>102</xdr:row>
      <xdr:rowOff>57149</xdr:rowOff>
    </xdr:to>
    <xdr:sp macro="" textlink="">
      <xdr:nvSpPr>
        <xdr:cNvPr id="26" name="TextBox 25"/>
        <xdr:cNvSpPr txBox="1"/>
      </xdr:nvSpPr>
      <xdr:spPr>
        <a:xfrm>
          <a:off x="8455820" y="12513469"/>
          <a:ext cx="1435892" cy="140255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a:t>HPQ-659337-B21</a:t>
          </a:r>
        </a:p>
        <a:p>
          <a:endParaRPr lang="en-US" sz="1100" b="1" u="sng"/>
        </a:p>
        <a:p>
          <a:r>
            <a:rPr lang="en-US" sz="1100" b="1" u="sng"/>
            <a:t>Option</a:t>
          </a:r>
          <a:r>
            <a:rPr lang="en-US" sz="1100" b="1" u="sng" baseline="0"/>
            <a:t> </a:t>
          </a:r>
          <a:r>
            <a:rPr lang="th-TH" sz="1100" b="1" u="sng" baseline="0"/>
            <a:t>เพิ่ม </a:t>
          </a:r>
          <a:r>
            <a:rPr lang="en-US" sz="1100" b="1" u="sng" baseline="0"/>
            <a:t>RAM</a:t>
          </a:r>
        </a:p>
        <a:p>
          <a:r>
            <a:rPr lang="en-US" sz="1100">
              <a:solidFill>
                <a:schemeClr val="lt1"/>
              </a:solidFill>
              <a:effectLst/>
              <a:latin typeface="+mn-lt"/>
              <a:ea typeface="+mn-ea"/>
              <a:cs typeface="+mn-cs"/>
            </a:rPr>
            <a:t>HPQ-726717-B21</a:t>
          </a:r>
          <a:endParaRPr lang="en-US">
            <a:effectLst/>
          </a:endParaRPr>
        </a:p>
      </xdr:txBody>
    </xdr:sp>
    <xdr:clientData/>
  </xdr:twoCellAnchor>
  <xdr:twoCellAnchor>
    <xdr:from>
      <xdr:col>6</xdr:col>
      <xdr:colOff>11907</xdr:colOff>
      <xdr:row>94</xdr:row>
      <xdr:rowOff>119062</xdr:rowOff>
    </xdr:from>
    <xdr:to>
      <xdr:col>8</xdr:col>
      <xdr:colOff>619125</xdr:colOff>
      <xdr:row>99</xdr:row>
      <xdr:rowOff>130969</xdr:rowOff>
    </xdr:to>
    <xdr:sp macro="" textlink="">
      <xdr:nvSpPr>
        <xdr:cNvPr id="29" name="TextBox 28"/>
        <xdr:cNvSpPr txBox="1"/>
      </xdr:nvSpPr>
      <xdr:spPr>
        <a:xfrm>
          <a:off x="12168188" y="12477750"/>
          <a:ext cx="3214687" cy="84534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3,000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1</xdr:col>
      <xdr:colOff>190500</xdr:colOff>
      <xdr:row>94</xdr:row>
      <xdr:rowOff>57150</xdr:rowOff>
    </xdr:from>
    <xdr:to>
      <xdr:col>1</xdr:col>
      <xdr:colOff>923925</xdr:colOff>
      <xdr:row>96</xdr:row>
      <xdr:rowOff>104775</xdr:rowOff>
    </xdr:to>
    <xdr:sp macro="" textlink="">
      <xdr:nvSpPr>
        <xdr:cNvPr id="31" name="7-Point Star 30"/>
        <xdr:cNvSpPr/>
      </xdr:nvSpPr>
      <xdr:spPr>
        <a:xfrm>
          <a:off x="333375" y="19192875"/>
          <a:ext cx="733425" cy="371475"/>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6</xdr:col>
      <xdr:colOff>130968</xdr:colOff>
      <xdr:row>110</xdr:row>
      <xdr:rowOff>95249</xdr:rowOff>
    </xdr:from>
    <xdr:to>
      <xdr:col>8</xdr:col>
      <xdr:colOff>452436</xdr:colOff>
      <xdr:row>115</xdr:row>
      <xdr:rowOff>83344</xdr:rowOff>
    </xdr:to>
    <xdr:sp macro="" textlink="">
      <xdr:nvSpPr>
        <xdr:cNvPr id="32" name="TextBox 31"/>
        <xdr:cNvSpPr txBox="1"/>
      </xdr:nvSpPr>
      <xdr:spPr>
        <a:xfrm>
          <a:off x="12287249" y="20121562"/>
          <a:ext cx="2928937" cy="821532"/>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2,000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100" b="0" i="0" baseline="0">
              <a:solidFill>
                <a:schemeClr val="bg1"/>
              </a:solidFill>
              <a:effectLst/>
              <a:latin typeface="+mn-lt"/>
              <a:ea typeface="+mn-ea"/>
              <a:cs typeface="+mn-cs"/>
            </a:rPr>
            <a:t>**</a:t>
          </a:r>
          <a:r>
            <a:rPr lang="th-TH" sz="1100" b="0" i="0" baseline="0">
              <a:solidFill>
                <a:schemeClr val="bg1"/>
              </a:solidFill>
              <a:effectLst/>
              <a:latin typeface="+mn-lt"/>
              <a:ea typeface="+mn-ea"/>
              <a:cs typeface="+mn-cs"/>
            </a:rPr>
            <a:t>ราคาที่โชว์เป็นราคาที่ลดส่วนลดแล้ว</a:t>
          </a:r>
          <a:endParaRPr lang="en-US">
            <a:solidFill>
              <a:schemeClr val="bg1"/>
            </a:solidFill>
            <a:effectLst/>
          </a:endParaRPr>
        </a:p>
        <a:p>
          <a:pPr algn="ctr"/>
          <a:endParaRPr lang="en-US" sz="1100">
            <a:solidFill>
              <a:schemeClr val="bg1"/>
            </a:solidFill>
          </a:endParaRPr>
        </a:p>
      </xdr:txBody>
    </xdr:sp>
    <xdr:clientData/>
  </xdr:twoCellAnchor>
  <xdr:twoCellAnchor>
    <xdr:from>
      <xdr:col>6</xdr:col>
      <xdr:colOff>35719</xdr:colOff>
      <xdr:row>142</xdr:row>
      <xdr:rowOff>130969</xdr:rowOff>
    </xdr:from>
    <xdr:to>
      <xdr:col>8</xdr:col>
      <xdr:colOff>357187</xdr:colOff>
      <xdr:row>147</xdr:row>
      <xdr:rowOff>59533</xdr:rowOff>
    </xdr:to>
    <xdr:sp macro="" textlink="">
      <xdr:nvSpPr>
        <xdr:cNvPr id="38" name="TextBox 37"/>
        <xdr:cNvSpPr txBox="1"/>
      </xdr:nvSpPr>
      <xdr:spPr>
        <a:xfrm>
          <a:off x="12192000" y="25384125"/>
          <a:ext cx="2928937" cy="821533"/>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3,000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100" b="0" i="0" baseline="0">
              <a:solidFill>
                <a:schemeClr val="bg1"/>
              </a:solidFill>
              <a:effectLst/>
              <a:latin typeface="+mn-lt"/>
              <a:ea typeface="+mn-ea"/>
              <a:cs typeface="+mn-cs"/>
            </a:rPr>
            <a:t>**</a:t>
          </a:r>
          <a:r>
            <a:rPr lang="th-TH" sz="1100" b="0" i="0" baseline="0">
              <a:solidFill>
                <a:schemeClr val="bg1"/>
              </a:solidFill>
              <a:effectLst/>
              <a:latin typeface="+mn-lt"/>
              <a:ea typeface="+mn-ea"/>
              <a:cs typeface="+mn-cs"/>
            </a:rPr>
            <a:t>ราคาที่โชว์เป็นราคาที่ลดส่วนลดแล้ว</a:t>
          </a:r>
          <a:endParaRPr lang="en-US">
            <a:solidFill>
              <a:schemeClr val="bg1"/>
            </a:solidFill>
            <a:effectLst/>
          </a:endParaRPr>
        </a:p>
        <a:p>
          <a:pPr algn="ctr"/>
          <a:endParaRPr lang="en-US" sz="1100">
            <a:solidFill>
              <a:schemeClr val="bg1"/>
            </a:solidFill>
          </a:endParaRPr>
        </a:p>
      </xdr:txBody>
    </xdr:sp>
    <xdr:clientData/>
  </xdr:twoCellAnchor>
  <xdr:twoCellAnchor>
    <xdr:from>
      <xdr:col>6</xdr:col>
      <xdr:colOff>128588</xdr:colOff>
      <xdr:row>156</xdr:row>
      <xdr:rowOff>80962</xdr:rowOff>
    </xdr:from>
    <xdr:to>
      <xdr:col>8</xdr:col>
      <xdr:colOff>450056</xdr:colOff>
      <xdr:row>161</xdr:row>
      <xdr:rowOff>9526</xdr:rowOff>
    </xdr:to>
    <xdr:sp macro="" textlink="">
      <xdr:nvSpPr>
        <xdr:cNvPr id="39" name="TextBox 38"/>
        <xdr:cNvSpPr txBox="1"/>
      </xdr:nvSpPr>
      <xdr:spPr>
        <a:xfrm>
          <a:off x="12284869" y="27977306"/>
          <a:ext cx="2928937" cy="821533"/>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4,000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100" b="0" i="0" baseline="0">
              <a:solidFill>
                <a:schemeClr val="bg1"/>
              </a:solidFill>
              <a:effectLst/>
              <a:latin typeface="+mn-lt"/>
              <a:ea typeface="+mn-ea"/>
              <a:cs typeface="+mn-cs"/>
            </a:rPr>
            <a:t>**</a:t>
          </a:r>
          <a:r>
            <a:rPr lang="th-TH" sz="1100" b="0" i="0" baseline="0">
              <a:solidFill>
                <a:schemeClr val="bg1"/>
              </a:solidFill>
              <a:effectLst/>
              <a:latin typeface="+mn-lt"/>
              <a:ea typeface="+mn-ea"/>
              <a:cs typeface="+mn-cs"/>
            </a:rPr>
            <a:t>ราคาที่โชว์เป็นราคาที่ลดส่วนลดแล้ว</a:t>
          </a:r>
          <a:endParaRPr lang="en-US">
            <a:solidFill>
              <a:schemeClr val="bg1"/>
            </a:solidFill>
            <a:effectLst/>
          </a:endParaRPr>
        </a:p>
        <a:p>
          <a:pPr algn="ctr"/>
          <a:endParaRPr lang="en-US" sz="1100">
            <a:solidFill>
              <a:schemeClr val="bg1"/>
            </a:solidFill>
          </a:endParaRPr>
        </a:p>
      </xdr:txBody>
    </xdr:sp>
    <xdr:clientData/>
  </xdr:twoCellAnchor>
  <xdr:twoCellAnchor>
    <xdr:from>
      <xdr:col>1</xdr:col>
      <xdr:colOff>190500</xdr:colOff>
      <xdr:row>169</xdr:row>
      <xdr:rowOff>104775</xdr:rowOff>
    </xdr:from>
    <xdr:to>
      <xdr:col>1</xdr:col>
      <xdr:colOff>923925</xdr:colOff>
      <xdr:row>171</xdr:row>
      <xdr:rowOff>152400</xdr:rowOff>
    </xdr:to>
    <xdr:sp macro="" textlink="">
      <xdr:nvSpPr>
        <xdr:cNvPr id="42" name="7-Point Star 41"/>
        <xdr:cNvSpPr/>
      </xdr:nvSpPr>
      <xdr:spPr>
        <a:xfrm>
          <a:off x="333375" y="32070675"/>
          <a:ext cx="733425" cy="371475"/>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1</xdr:col>
      <xdr:colOff>190500</xdr:colOff>
      <xdr:row>184</xdr:row>
      <xdr:rowOff>104775</xdr:rowOff>
    </xdr:from>
    <xdr:to>
      <xdr:col>1</xdr:col>
      <xdr:colOff>923925</xdr:colOff>
      <xdr:row>186</xdr:row>
      <xdr:rowOff>152400</xdr:rowOff>
    </xdr:to>
    <xdr:sp macro="" textlink="">
      <xdr:nvSpPr>
        <xdr:cNvPr id="43" name="7-Point Star 42"/>
        <xdr:cNvSpPr/>
      </xdr:nvSpPr>
      <xdr:spPr>
        <a:xfrm>
          <a:off x="285750" y="30465713"/>
          <a:ext cx="733425" cy="404812"/>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1</xdr:col>
      <xdr:colOff>180975</xdr:colOff>
      <xdr:row>184</xdr:row>
      <xdr:rowOff>142875</xdr:rowOff>
    </xdr:from>
    <xdr:to>
      <xdr:col>1</xdr:col>
      <xdr:colOff>914400</xdr:colOff>
      <xdr:row>187</xdr:row>
      <xdr:rowOff>28575</xdr:rowOff>
    </xdr:to>
    <xdr:sp macro="" textlink="">
      <xdr:nvSpPr>
        <xdr:cNvPr id="44" name="7-Point Star 43"/>
        <xdr:cNvSpPr/>
      </xdr:nvSpPr>
      <xdr:spPr>
        <a:xfrm>
          <a:off x="323850" y="34699575"/>
          <a:ext cx="733425" cy="371475"/>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5</xdr:col>
      <xdr:colOff>26195</xdr:colOff>
      <xdr:row>82</xdr:row>
      <xdr:rowOff>119063</xdr:rowOff>
    </xdr:from>
    <xdr:to>
      <xdr:col>6</xdr:col>
      <xdr:colOff>0</xdr:colOff>
      <xdr:row>91</xdr:row>
      <xdr:rowOff>21431</xdr:rowOff>
    </xdr:to>
    <xdr:sp macro="" textlink="">
      <xdr:nvSpPr>
        <xdr:cNvPr id="34" name="TextBox 33"/>
        <xdr:cNvSpPr txBox="1"/>
      </xdr:nvSpPr>
      <xdr:spPr>
        <a:xfrm>
          <a:off x="8465345" y="15330488"/>
          <a:ext cx="1433510" cy="1378743"/>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a:t>HPQ-657750-B21</a:t>
          </a:r>
        </a:p>
        <a:p>
          <a:endParaRPr lang="en-US" sz="1100" b="1" u="sng"/>
        </a:p>
        <a:p>
          <a:r>
            <a:rPr lang="en-US" sz="1100" b="1" u="sng"/>
            <a:t>Option</a:t>
          </a:r>
          <a:r>
            <a:rPr lang="en-US" sz="1100" b="1" u="sng" baseline="0"/>
            <a:t> </a:t>
          </a:r>
          <a:r>
            <a:rPr lang="th-TH" sz="1100" b="1" u="sng" baseline="0"/>
            <a:t>เพิ่ม </a:t>
          </a:r>
          <a:r>
            <a:rPr lang="en-US" sz="1100" b="1" u="sng" baseline="0"/>
            <a:t>Power supply  </a:t>
          </a:r>
          <a:r>
            <a:rPr lang="th-TH" sz="1100" b="1" u="sng" baseline="0"/>
            <a:t>ตัวที่ </a:t>
          </a:r>
          <a:r>
            <a:rPr lang="en-US" sz="1100" b="1" u="sng" baseline="0"/>
            <a:t>2 </a:t>
          </a:r>
        </a:p>
        <a:p>
          <a:r>
            <a:rPr lang="en-US" sz="1100">
              <a:solidFill>
                <a:schemeClr val="lt1"/>
              </a:solidFill>
              <a:effectLst/>
              <a:latin typeface="+mn-lt"/>
              <a:ea typeface="+mn-ea"/>
              <a:cs typeface="+mn-cs"/>
            </a:rPr>
            <a:t>HPQ-512327-B21</a:t>
          </a:r>
          <a:endParaRPr lang="en-US">
            <a:effectLst/>
          </a:endParaRPr>
        </a:p>
      </xdr:txBody>
    </xdr:sp>
    <xdr:clientData/>
  </xdr:twoCellAnchor>
  <xdr:twoCellAnchor>
    <xdr:from>
      <xdr:col>5</xdr:col>
      <xdr:colOff>14289</xdr:colOff>
      <xdr:row>109</xdr:row>
      <xdr:rowOff>154781</xdr:rowOff>
    </xdr:from>
    <xdr:to>
      <xdr:col>6</xdr:col>
      <xdr:colOff>0</xdr:colOff>
      <xdr:row>118</xdr:row>
      <xdr:rowOff>57149</xdr:rowOff>
    </xdr:to>
    <xdr:sp macro="" textlink="">
      <xdr:nvSpPr>
        <xdr:cNvPr id="35" name="TextBox 34"/>
        <xdr:cNvSpPr txBox="1"/>
      </xdr:nvSpPr>
      <xdr:spPr>
        <a:xfrm>
          <a:off x="8453439" y="19785806"/>
          <a:ext cx="1433510" cy="1378743"/>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a:t>HPQ-657750-B21</a:t>
          </a:r>
        </a:p>
        <a:p>
          <a:endParaRPr lang="en-US" sz="1100" b="1" u="sng"/>
        </a:p>
        <a:p>
          <a:r>
            <a:rPr lang="en-US" sz="1100" b="1" u="sng"/>
            <a:t>Option</a:t>
          </a:r>
          <a:r>
            <a:rPr lang="en-US" sz="1100" b="1" u="sng" baseline="0"/>
            <a:t> </a:t>
          </a:r>
          <a:r>
            <a:rPr lang="th-TH" sz="1100" b="1" u="sng" baseline="0"/>
            <a:t>เพิ่ม </a:t>
          </a:r>
          <a:r>
            <a:rPr lang="en-US" sz="1100" b="1" u="sng" baseline="0"/>
            <a:t>RAM</a:t>
          </a:r>
        </a:p>
        <a:p>
          <a:r>
            <a:rPr lang="en-US" sz="1100">
              <a:solidFill>
                <a:schemeClr val="lt1"/>
              </a:solidFill>
              <a:effectLst/>
              <a:latin typeface="+mn-lt"/>
              <a:ea typeface="+mn-ea"/>
              <a:cs typeface="+mn-cs"/>
            </a:rPr>
            <a:t>HPQ-726718-B21</a:t>
          </a:r>
          <a:endParaRPr lang="en-US">
            <a:effectLst/>
          </a:endParaRPr>
        </a:p>
      </xdr:txBody>
    </xdr:sp>
    <xdr:clientData/>
  </xdr:twoCellAnchor>
  <xdr:twoCellAnchor>
    <xdr:from>
      <xdr:col>5</xdr:col>
      <xdr:colOff>28576</xdr:colOff>
      <xdr:row>141</xdr:row>
      <xdr:rowOff>85725</xdr:rowOff>
    </xdr:from>
    <xdr:to>
      <xdr:col>6</xdr:col>
      <xdr:colOff>0</xdr:colOff>
      <xdr:row>150</xdr:row>
      <xdr:rowOff>142875</xdr:rowOff>
    </xdr:to>
    <xdr:sp macro="" textlink="">
      <xdr:nvSpPr>
        <xdr:cNvPr id="37" name="TextBox 36"/>
        <xdr:cNvSpPr txBox="1"/>
      </xdr:nvSpPr>
      <xdr:spPr>
        <a:xfrm>
          <a:off x="8467726" y="24993600"/>
          <a:ext cx="1428749" cy="16859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HPQ-657750-B21</a:t>
          </a:r>
        </a:p>
        <a:p>
          <a:r>
            <a:rPr lang="en-US" sz="1100" b="1" u="sng"/>
            <a:t>Option</a:t>
          </a:r>
          <a:r>
            <a:rPr lang="en-US" sz="1100" b="1" u="sng" baseline="0"/>
            <a:t> </a:t>
          </a:r>
          <a:r>
            <a:rPr lang="th-TH" sz="1100" b="1" u="sng" baseline="0"/>
            <a:t>เพิ่ม </a:t>
          </a:r>
          <a:r>
            <a:rPr lang="en-US" sz="1100" b="1" u="sng" baseline="0"/>
            <a:t>RAM</a:t>
          </a:r>
        </a:p>
        <a:p>
          <a:r>
            <a:rPr lang="en-US" sz="1100" baseline="0">
              <a:solidFill>
                <a:schemeClr val="lt1"/>
              </a:solidFill>
              <a:effectLst/>
              <a:latin typeface="+mn-lt"/>
              <a:ea typeface="+mn-ea"/>
              <a:cs typeface="+mn-cs"/>
            </a:rPr>
            <a:t>HPQ-726718-B21</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 </a:t>
          </a:r>
          <a:r>
            <a:rPr lang="en-US" sz="1100" b="1" u="sng" baseline="0">
              <a:solidFill>
                <a:schemeClr val="lt1"/>
              </a:solidFill>
              <a:effectLst/>
              <a:latin typeface="+mn-lt"/>
              <a:ea typeface="+mn-ea"/>
              <a:cs typeface="+mn-cs"/>
            </a:rPr>
            <a:t>DVDRW</a:t>
          </a:r>
          <a:endParaRPr lang="en-US">
            <a:effectLst/>
          </a:endParaRPr>
        </a:p>
        <a:p>
          <a:r>
            <a:rPr lang="en-US" sz="1100" baseline="0">
              <a:solidFill>
                <a:schemeClr val="lt1"/>
              </a:solidFill>
              <a:effectLst/>
              <a:latin typeface="+mn-lt"/>
              <a:ea typeface="+mn-ea"/>
              <a:cs typeface="+mn-cs"/>
            </a:rPr>
            <a:t>HPQ-726537-B21</a:t>
          </a:r>
          <a:endParaRPr lang="en-US">
            <a:effectLst/>
          </a:endParaRP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PowerSupply </a:t>
          </a:r>
          <a:r>
            <a:rPr lang="th-TH" sz="1100" b="1" u="sng" baseline="0">
              <a:solidFill>
                <a:schemeClr val="lt1"/>
              </a:solidFill>
              <a:effectLst/>
              <a:latin typeface="+mn-lt"/>
              <a:ea typeface="+mn-ea"/>
              <a:cs typeface="+mn-cs"/>
            </a:rPr>
            <a:t>ตัวที่</a:t>
          </a:r>
          <a:r>
            <a:rPr lang="en-US" sz="1100" b="1" u="sng" baseline="0">
              <a:solidFill>
                <a:schemeClr val="lt1"/>
              </a:solidFill>
              <a:effectLst/>
              <a:latin typeface="+mn-lt"/>
              <a:ea typeface="+mn-ea"/>
              <a:cs typeface="+mn-cs"/>
            </a:rPr>
            <a:t>2 </a:t>
          </a:r>
          <a:endParaRPr lang="en-US">
            <a:effectLst/>
          </a:endParaRPr>
        </a:p>
        <a:p>
          <a:r>
            <a:rPr lang="en-US" sz="1100" baseline="0">
              <a:solidFill>
                <a:schemeClr val="lt1"/>
              </a:solidFill>
              <a:effectLst/>
              <a:latin typeface="+mn-lt"/>
              <a:ea typeface="+mn-ea"/>
              <a:cs typeface="+mn-cs"/>
            </a:rPr>
            <a:t>HPQ-720478-B21</a:t>
          </a:r>
        </a:p>
        <a:p>
          <a:endParaRPr lang="en-US">
            <a:effectLst/>
          </a:endParaRPr>
        </a:p>
      </xdr:txBody>
    </xdr:sp>
    <xdr:clientData/>
  </xdr:twoCellAnchor>
  <xdr:twoCellAnchor>
    <xdr:from>
      <xdr:col>5</xdr:col>
      <xdr:colOff>14289</xdr:colOff>
      <xdr:row>155</xdr:row>
      <xdr:rowOff>95251</xdr:rowOff>
    </xdr:from>
    <xdr:to>
      <xdr:col>6</xdr:col>
      <xdr:colOff>0</xdr:colOff>
      <xdr:row>164</xdr:row>
      <xdr:rowOff>140494</xdr:rowOff>
    </xdr:to>
    <xdr:sp macro="" textlink="">
      <xdr:nvSpPr>
        <xdr:cNvPr id="40" name="TextBox 39"/>
        <xdr:cNvSpPr txBox="1"/>
      </xdr:nvSpPr>
      <xdr:spPr>
        <a:xfrm>
          <a:off x="8453439" y="27679651"/>
          <a:ext cx="1433511" cy="1674018"/>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HPQ-652564-B21</a:t>
          </a:r>
        </a:p>
        <a:p>
          <a:r>
            <a:rPr lang="en-US" sz="1100" b="1" u="sng"/>
            <a:t>Option</a:t>
          </a:r>
          <a:r>
            <a:rPr lang="en-US" sz="1100" b="1" u="sng" baseline="0"/>
            <a:t> </a:t>
          </a:r>
          <a:r>
            <a:rPr lang="th-TH" sz="1100" b="1" u="sng" baseline="0"/>
            <a:t>เพิ่ม </a:t>
          </a:r>
          <a:r>
            <a:rPr lang="en-US" sz="1100" b="1" u="sng" baseline="0"/>
            <a:t>RAM</a:t>
          </a:r>
        </a:p>
        <a:p>
          <a:r>
            <a:rPr lang="en-US" sz="1100" baseline="0">
              <a:solidFill>
                <a:schemeClr val="lt1"/>
              </a:solidFill>
              <a:effectLst/>
              <a:latin typeface="+mn-lt"/>
              <a:ea typeface="+mn-ea"/>
              <a:cs typeface="+mn-cs"/>
            </a:rPr>
            <a:t>HPQ-726719-B21</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 </a:t>
          </a:r>
          <a:r>
            <a:rPr lang="en-US" sz="1100" b="1" u="sng" baseline="0">
              <a:solidFill>
                <a:schemeClr val="lt1"/>
              </a:solidFill>
              <a:effectLst/>
              <a:latin typeface="+mn-lt"/>
              <a:ea typeface="+mn-ea"/>
              <a:cs typeface="+mn-cs"/>
            </a:rPr>
            <a:t>DVDRW</a:t>
          </a:r>
          <a:endParaRPr lang="en-US">
            <a:effectLst/>
          </a:endParaRPr>
        </a:p>
        <a:p>
          <a:r>
            <a:rPr lang="en-US" sz="1100" baseline="0">
              <a:solidFill>
                <a:schemeClr val="lt1"/>
              </a:solidFill>
              <a:effectLst/>
              <a:latin typeface="+mn-lt"/>
              <a:ea typeface="+mn-ea"/>
              <a:cs typeface="+mn-cs"/>
            </a:rPr>
            <a:t>HPQ-726537-B21</a:t>
          </a:r>
          <a:endParaRPr lang="en-US">
            <a:effectLst/>
          </a:endParaRP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PowerSupply </a:t>
          </a:r>
          <a:r>
            <a:rPr lang="th-TH" sz="1100" b="1" u="sng" baseline="0">
              <a:solidFill>
                <a:schemeClr val="lt1"/>
              </a:solidFill>
              <a:effectLst/>
              <a:latin typeface="+mn-lt"/>
              <a:ea typeface="+mn-ea"/>
              <a:cs typeface="+mn-cs"/>
            </a:rPr>
            <a:t>ตัวที่</a:t>
          </a:r>
          <a:r>
            <a:rPr lang="en-US" sz="1100" b="1" u="sng" baseline="0">
              <a:solidFill>
                <a:schemeClr val="lt1"/>
              </a:solidFill>
              <a:effectLst/>
              <a:latin typeface="+mn-lt"/>
              <a:ea typeface="+mn-ea"/>
              <a:cs typeface="+mn-cs"/>
            </a:rPr>
            <a:t>2 </a:t>
          </a:r>
          <a:endParaRPr lang="en-US">
            <a:effectLst/>
          </a:endParaRPr>
        </a:p>
        <a:p>
          <a:r>
            <a:rPr lang="en-US" sz="1100" baseline="0">
              <a:solidFill>
                <a:schemeClr val="lt1"/>
              </a:solidFill>
              <a:effectLst/>
              <a:latin typeface="+mn-lt"/>
              <a:ea typeface="+mn-ea"/>
              <a:cs typeface="+mn-cs"/>
            </a:rPr>
            <a:t>HPQ-720478-B21</a:t>
          </a:r>
        </a:p>
        <a:p>
          <a:endParaRPr lang="en-US">
            <a:effectLst/>
          </a:endParaRPr>
        </a:p>
      </xdr:txBody>
    </xdr:sp>
    <xdr:clientData/>
  </xdr:twoCellAnchor>
  <xdr:twoCellAnchor editAs="oneCell">
    <xdr:from>
      <xdr:col>5</xdr:col>
      <xdr:colOff>797718</xdr:colOff>
      <xdr:row>0</xdr:row>
      <xdr:rowOff>35719</xdr:rowOff>
    </xdr:from>
    <xdr:to>
      <xdr:col>6</xdr:col>
      <xdr:colOff>901641</xdr:colOff>
      <xdr:row>3</xdr:row>
      <xdr:rowOff>223421</xdr:rowOff>
    </xdr:to>
    <xdr:pic>
      <xdr:nvPicPr>
        <xdr:cNvPr id="41" name="Picture 40"/>
        <xdr:cNvPicPr>
          <a:picLocks noChangeAspect="1"/>
        </xdr:cNvPicPr>
      </xdr:nvPicPr>
      <xdr:blipFill>
        <a:blip xmlns:r="http://schemas.openxmlformats.org/officeDocument/2006/relationships" r:embed="rId1" cstate="print"/>
        <a:stretch>
          <a:fillRect/>
        </a:stretch>
      </xdr:blipFill>
      <xdr:spPr>
        <a:xfrm>
          <a:off x="9727406" y="35719"/>
          <a:ext cx="1746985" cy="9497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123825</xdr:colOff>
      <xdr:row>102</xdr:row>
      <xdr:rowOff>152400</xdr:rowOff>
    </xdr:from>
    <xdr:to>
      <xdr:col>1</xdr:col>
      <xdr:colOff>888596</xdr:colOff>
      <xdr:row>105</xdr:row>
      <xdr:rowOff>62173</xdr:rowOff>
    </xdr:to>
    <xdr:sp macro="" textlink="">
      <xdr:nvSpPr>
        <xdr:cNvPr id="23" name="7-Point Star 22"/>
        <xdr:cNvSpPr/>
      </xdr:nvSpPr>
      <xdr:spPr>
        <a:xfrm>
          <a:off x="266700" y="30079950"/>
          <a:ext cx="764771" cy="395548"/>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5</xdr:col>
      <xdr:colOff>4761</xdr:colOff>
      <xdr:row>7</xdr:row>
      <xdr:rowOff>338138</xdr:rowOff>
    </xdr:from>
    <xdr:to>
      <xdr:col>6</xdr:col>
      <xdr:colOff>0</xdr:colOff>
      <xdr:row>15</xdr:row>
      <xdr:rowOff>145255</xdr:rowOff>
    </xdr:to>
    <xdr:sp macro="" textlink="">
      <xdr:nvSpPr>
        <xdr:cNvPr id="27" name="TextBox 26"/>
        <xdr:cNvSpPr txBox="1"/>
      </xdr:nvSpPr>
      <xdr:spPr>
        <a:xfrm>
          <a:off x="9172574" y="14054138"/>
          <a:ext cx="1421605" cy="140255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HPQ-652564-B21</a:t>
          </a:r>
        </a:p>
        <a:p>
          <a:r>
            <a:rPr lang="en-US" sz="1100" b="1" u="sng"/>
            <a:t>Option</a:t>
          </a:r>
          <a:r>
            <a:rPr lang="en-US" sz="1100" b="1" u="sng" baseline="0"/>
            <a:t> </a:t>
          </a:r>
          <a:r>
            <a:rPr lang="th-TH" sz="1100" b="1" u="sng" baseline="0"/>
            <a:t>เพิ่ม </a:t>
          </a:r>
          <a:r>
            <a:rPr lang="en-US" sz="1100" b="1" u="sng" baseline="0"/>
            <a:t>RAM</a:t>
          </a:r>
        </a:p>
        <a:p>
          <a:r>
            <a:rPr lang="en-US" sz="1100" baseline="0">
              <a:solidFill>
                <a:schemeClr val="lt1"/>
              </a:solidFill>
              <a:effectLst/>
              <a:latin typeface="+mn-lt"/>
              <a:ea typeface="+mn-ea"/>
              <a:cs typeface="+mn-cs"/>
            </a:rPr>
            <a:t>HPQ-731985-B21</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PowerSupply </a:t>
          </a:r>
          <a:r>
            <a:rPr lang="th-TH" sz="1100" b="1" u="sng" baseline="0">
              <a:solidFill>
                <a:schemeClr val="lt1"/>
              </a:solidFill>
              <a:effectLst/>
              <a:latin typeface="+mn-lt"/>
              <a:ea typeface="+mn-ea"/>
              <a:cs typeface="+mn-cs"/>
            </a:rPr>
            <a:t>ตัวที่</a:t>
          </a:r>
          <a:r>
            <a:rPr lang="en-US" sz="1100" b="1" u="sng" baseline="0">
              <a:solidFill>
                <a:schemeClr val="lt1"/>
              </a:solidFill>
              <a:effectLst/>
              <a:latin typeface="+mn-lt"/>
              <a:ea typeface="+mn-ea"/>
              <a:cs typeface="+mn-cs"/>
            </a:rPr>
            <a:t>2 </a:t>
          </a:r>
          <a:endParaRPr lang="en-US">
            <a:effectLst/>
          </a:endParaRPr>
        </a:p>
        <a:p>
          <a:r>
            <a:rPr lang="en-US" sz="1100" baseline="0">
              <a:solidFill>
                <a:schemeClr val="lt1"/>
              </a:solidFill>
              <a:effectLst/>
              <a:latin typeface="+mn-lt"/>
              <a:ea typeface="+mn-ea"/>
              <a:cs typeface="+mn-cs"/>
            </a:rPr>
            <a:t>HPQ-656362-B21</a:t>
          </a:r>
          <a:endParaRPr lang="en-US">
            <a:effectLst/>
          </a:endParaRPr>
        </a:p>
        <a:p>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5</xdr:col>
      <xdr:colOff>47624</xdr:colOff>
      <xdr:row>71</xdr:row>
      <xdr:rowOff>71437</xdr:rowOff>
    </xdr:from>
    <xdr:to>
      <xdr:col>6</xdr:col>
      <xdr:colOff>0</xdr:colOff>
      <xdr:row>79</xdr:row>
      <xdr:rowOff>128586</xdr:rowOff>
    </xdr:to>
    <xdr:sp macro="" textlink="">
      <xdr:nvSpPr>
        <xdr:cNvPr id="29" name="TextBox 28"/>
        <xdr:cNvSpPr txBox="1"/>
      </xdr:nvSpPr>
      <xdr:spPr>
        <a:xfrm>
          <a:off x="12751593" y="17716500"/>
          <a:ext cx="1321594" cy="1390649"/>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HPQ-659337-B21</a:t>
          </a:r>
        </a:p>
        <a:p>
          <a:r>
            <a:rPr lang="en-US" sz="1100" b="1" u="sng"/>
            <a:t>Option</a:t>
          </a:r>
          <a:r>
            <a:rPr lang="en-US" sz="1100" b="1" u="sng" baseline="0"/>
            <a:t> </a:t>
          </a:r>
          <a:r>
            <a:rPr lang="th-TH" sz="1100" b="1" u="sng" baseline="0"/>
            <a:t>เพิ่ม </a:t>
          </a:r>
          <a:r>
            <a:rPr lang="en-US" sz="1100" b="1" u="sng" baseline="0"/>
            <a:t>RAM</a:t>
          </a:r>
        </a:p>
        <a:p>
          <a:r>
            <a:rPr lang="en-US" sz="1100" baseline="0">
              <a:solidFill>
                <a:schemeClr val="lt1"/>
              </a:solidFill>
              <a:effectLst/>
              <a:latin typeface="+mn-lt"/>
              <a:ea typeface="+mn-ea"/>
              <a:cs typeface="+mn-cs"/>
            </a:rPr>
            <a:t>HPQ-726717-B21</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 DVDRW </a:t>
          </a:r>
          <a:endParaRPr lang="en-US">
            <a:effectLst/>
          </a:endParaRPr>
        </a:p>
        <a:p>
          <a:r>
            <a:rPr lang="en-US" sz="1100" baseline="0">
              <a:solidFill>
                <a:schemeClr val="lt1"/>
              </a:solidFill>
              <a:effectLst/>
              <a:latin typeface="+mn-lt"/>
              <a:ea typeface="+mn-ea"/>
              <a:cs typeface="+mn-cs"/>
            </a:rPr>
            <a:t>HPQ-726537-B21</a:t>
          </a:r>
          <a:endParaRPr lang="en-US">
            <a:effectLst/>
          </a:endParaRPr>
        </a:p>
        <a:p>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5</xdr:col>
      <xdr:colOff>16668</xdr:colOff>
      <xdr:row>102</xdr:row>
      <xdr:rowOff>107157</xdr:rowOff>
    </xdr:from>
    <xdr:to>
      <xdr:col>6</xdr:col>
      <xdr:colOff>0</xdr:colOff>
      <xdr:row>111</xdr:row>
      <xdr:rowOff>14286</xdr:rowOff>
    </xdr:to>
    <xdr:sp macro="" textlink="">
      <xdr:nvSpPr>
        <xdr:cNvPr id="32" name="TextBox 31"/>
        <xdr:cNvSpPr txBox="1"/>
      </xdr:nvSpPr>
      <xdr:spPr>
        <a:xfrm>
          <a:off x="9184481" y="29670376"/>
          <a:ext cx="1400175" cy="1407316"/>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HPQ-652564-B21</a:t>
          </a:r>
        </a:p>
        <a:p>
          <a:r>
            <a:rPr lang="en-US" sz="1100" b="1" u="sng"/>
            <a:t>Option</a:t>
          </a:r>
          <a:r>
            <a:rPr lang="en-US" sz="1100" b="1" u="sng" baseline="0"/>
            <a:t> </a:t>
          </a:r>
          <a:r>
            <a:rPr lang="th-TH" sz="1100" b="1" u="sng" baseline="0"/>
            <a:t>เพิ่ม </a:t>
          </a:r>
          <a:r>
            <a:rPr lang="en-US" sz="1100" b="1" u="sng" baseline="0"/>
            <a:t>RAM</a:t>
          </a:r>
        </a:p>
        <a:p>
          <a:r>
            <a:rPr lang="en-US" sz="1100" baseline="0">
              <a:solidFill>
                <a:schemeClr val="lt1"/>
              </a:solidFill>
              <a:effectLst/>
              <a:latin typeface="+mn-lt"/>
              <a:ea typeface="+mn-ea"/>
              <a:cs typeface="+mn-cs"/>
            </a:rPr>
            <a:t>HPQ-726718-B21</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 DVDRW </a:t>
          </a:r>
          <a:endParaRPr lang="en-US">
            <a:effectLst/>
          </a:endParaRPr>
        </a:p>
        <a:p>
          <a:r>
            <a:rPr lang="en-US" sz="1100" baseline="0">
              <a:solidFill>
                <a:schemeClr val="lt1"/>
              </a:solidFill>
              <a:effectLst/>
              <a:latin typeface="+mn-lt"/>
              <a:ea typeface="+mn-ea"/>
              <a:cs typeface="+mn-cs"/>
            </a:rPr>
            <a:t>HPQ-726537-B21</a:t>
          </a:r>
          <a:endParaRPr lang="en-US">
            <a:effectLst/>
          </a:endParaRPr>
        </a:p>
        <a:p>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5</xdr:col>
      <xdr:colOff>14287</xdr:colOff>
      <xdr:row>130</xdr:row>
      <xdr:rowOff>23812</xdr:rowOff>
    </xdr:from>
    <xdr:to>
      <xdr:col>6</xdr:col>
      <xdr:colOff>0</xdr:colOff>
      <xdr:row>139</xdr:row>
      <xdr:rowOff>47625</xdr:rowOff>
    </xdr:to>
    <xdr:sp macro="" textlink="">
      <xdr:nvSpPr>
        <xdr:cNvPr id="33" name="TextBox 32"/>
        <xdr:cNvSpPr txBox="1"/>
      </xdr:nvSpPr>
      <xdr:spPr>
        <a:xfrm>
          <a:off x="9182100" y="31920656"/>
          <a:ext cx="1378744" cy="1524000"/>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HPQ-659337-B21</a:t>
          </a:r>
        </a:p>
        <a:p>
          <a:r>
            <a:rPr lang="en-US" sz="1100" b="1" u="sng"/>
            <a:t>Option</a:t>
          </a:r>
          <a:r>
            <a:rPr lang="en-US" sz="1100" b="1" u="sng" baseline="0"/>
            <a:t> </a:t>
          </a:r>
          <a:r>
            <a:rPr lang="th-TH" sz="1100" b="1" u="sng" baseline="0"/>
            <a:t>เพิ่ม </a:t>
          </a:r>
          <a:r>
            <a:rPr lang="en-US" sz="1100" b="1" u="sng" baseline="0"/>
            <a:t>RAM</a:t>
          </a:r>
        </a:p>
        <a:p>
          <a:r>
            <a:rPr lang="en-US" sz="1100" baseline="0">
              <a:solidFill>
                <a:schemeClr val="lt1"/>
              </a:solidFill>
              <a:effectLst/>
              <a:latin typeface="+mn-lt"/>
              <a:ea typeface="+mn-ea"/>
              <a:cs typeface="+mn-cs"/>
            </a:rPr>
            <a:t>HPQ-726717-B21</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 DVDRW </a:t>
          </a:r>
          <a:endParaRPr lang="en-US">
            <a:effectLst/>
          </a:endParaRPr>
        </a:p>
        <a:p>
          <a:r>
            <a:rPr lang="en-US" sz="1100" baseline="0">
              <a:solidFill>
                <a:schemeClr val="lt1"/>
              </a:solidFill>
              <a:effectLst/>
              <a:latin typeface="+mn-lt"/>
              <a:ea typeface="+mn-ea"/>
              <a:cs typeface="+mn-cs"/>
            </a:rPr>
            <a:t>HPQ-701498-B21( </a:t>
          </a:r>
          <a:r>
            <a:rPr lang="th-TH" sz="1100" baseline="0">
              <a:solidFill>
                <a:schemeClr val="lt1"/>
              </a:solidFill>
              <a:effectLst/>
              <a:latin typeface="+mn-lt"/>
              <a:ea typeface="+mn-ea"/>
              <a:cs typeface="+mn-cs"/>
            </a:rPr>
            <a:t>เป็น </a:t>
          </a:r>
          <a:r>
            <a:rPr lang="en-US" sz="1100" baseline="0">
              <a:solidFill>
                <a:schemeClr val="lt1"/>
              </a:solidFill>
              <a:effectLst/>
              <a:latin typeface="+mn-lt"/>
              <a:ea typeface="+mn-ea"/>
              <a:cs typeface="+mn-cs"/>
            </a:rPr>
            <a:t>Ext. DVD </a:t>
          </a:r>
          <a:r>
            <a:rPr lang="th-TH" sz="1100" baseline="0">
              <a:solidFill>
                <a:schemeClr val="lt1"/>
              </a:solidFill>
              <a:effectLst/>
              <a:latin typeface="+mn-lt"/>
              <a:ea typeface="+mn-ea"/>
              <a:cs typeface="+mn-cs"/>
            </a:rPr>
            <a:t> นะครับ</a:t>
          </a:r>
          <a:r>
            <a:rPr lang="en-US" sz="1100" baseline="0">
              <a:solidFill>
                <a:schemeClr val="lt1"/>
              </a:solidFill>
              <a:effectLst/>
              <a:latin typeface="+mn-lt"/>
              <a:ea typeface="+mn-ea"/>
              <a:cs typeface="+mn-cs"/>
            </a:rPr>
            <a:t>)</a:t>
          </a:r>
          <a:endParaRPr lang="en-US">
            <a:effectLst/>
          </a:endParaRPr>
        </a:p>
        <a:p>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5</xdr:col>
      <xdr:colOff>0</xdr:colOff>
      <xdr:row>157</xdr:row>
      <xdr:rowOff>107155</xdr:rowOff>
    </xdr:from>
    <xdr:to>
      <xdr:col>6</xdr:col>
      <xdr:colOff>0</xdr:colOff>
      <xdr:row>166</xdr:row>
      <xdr:rowOff>154780</xdr:rowOff>
    </xdr:to>
    <xdr:sp macro="" textlink="">
      <xdr:nvSpPr>
        <xdr:cNvPr id="34" name="TextBox 33"/>
        <xdr:cNvSpPr txBox="1"/>
      </xdr:nvSpPr>
      <xdr:spPr>
        <a:xfrm>
          <a:off x="9167813" y="34170936"/>
          <a:ext cx="1416843" cy="1547813"/>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HPQ-657750-B21</a:t>
          </a:r>
        </a:p>
        <a:p>
          <a:r>
            <a:rPr lang="en-US" sz="1100" b="1" u="sng"/>
            <a:t>Option</a:t>
          </a:r>
          <a:r>
            <a:rPr lang="en-US" sz="1100" b="1" u="sng" baseline="0"/>
            <a:t> </a:t>
          </a:r>
          <a:r>
            <a:rPr lang="th-TH" sz="1100" b="1" u="sng" baseline="0"/>
            <a:t>เพิ่ม </a:t>
          </a:r>
          <a:r>
            <a:rPr lang="en-US" sz="1100" b="1" u="sng" baseline="0"/>
            <a:t>RAM</a:t>
          </a: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lt1"/>
              </a:solidFill>
              <a:effectLst/>
              <a:latin typeface="+mn-lt"/>
              <a:ea typeface="+mn-ea"/>
              <a:cs typeface="+mn-cs"/>
            </a:rPr>
            <a:t>HPQ-726718-B21</a:t>
          </a:r>
          <a:endParaRPr lang="en-US">
            <a:effectLst/>
          </a:endParaRP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 DVDRW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HPQ-701498-B21( </a:t>
          </a:r>
          <a:r>
            <a:rPr lang="th-TH" sz="1100" baseline="0">
              <a:solidFill>
                <a:schemeClr val="lt1"/>
              </a:solidFill>
              <a:effectLst/>
              <a:latin typeface="+mn-lt"/>
              <a:ea typeface="+mn-ea"/>
              <a:cs typeface="+mn-cs"/>
            </a:rPr>
            <a:t>เป็น </a:t>
          </a:r>
          <a:r>
            <a:rPr lang="en-US" sz="1100" baseline="0">
              <a:solidFill>
                <a:schemeClr val="lt1"/>
              </a:solidFill>
              <a:effectLst/>
              <a:latin typeface="+mn-lt"/>
              <a:ea typeface="+mn-ea"/>
              <a:cs typeface="+mn-cs"/>
            </a:rPr>
            <a:t>Ext. DVD </a:t>
          </a:r>
          <a:r>
            <a:rPr lang="th-TH" sz="1100" baseline="0">
              <a:solidFill>
                <a:schemeClr val="lt1"/>
              </a:solidFill>
              <a:effectLst/>
              <a:latin typeface="+mn-lt"/>
              <a:ea typeface="+mn-ea"/>
              <a:cs typeface="+mn-cs"/>
            </a:rPr>
            <a:t> นะครับ</a:t>
          </a:r>
          <a:r>
            <a:rPr lang="en-US" sz="1100" baseline="0">
              <a:solidFill>
                <a:schemeClr val="lt1"/>
              </a:solidFill>
              <a:effectLst/>
              <a:latin typeface="+mn-lt"/>
              <a:ea typeface="+mn-ea"/>
              <a:cs typeface="+mn-cs"/>
            </a:rPr>
            <a:t>)</a:t>
          </a:r>
          <a:endParaRPr lang="en-US">
            <a:effectLst/>
          </a:endParaRPr>
        </a:p>
        <a:p>
          <a:endParaRPr lang="en-US">
            <a:effectLst/>
          </a:endParaRPr>
        </a:p>
        <a:p>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5</xdr:col>
      <xdr:colOff>9525</xdr:colOff>
      <xdr:row>172</xdr:row>
      <xdr:rowOff>11906</xdr:rowOff>
    </xdr:from>
    <xdr:to>
      <xdr:col>6</xdr:col>
      <xdr:colOff>0</xdr:colOff>
      <xdr:row>180</xdr:row>
      <xdr:rowOff>164305</xdr:rowOff>
    </xdr:to>
    <xdr:sp macro="" textlink="">
      <xdr:nvSpPr>
        <xdr:cNvPr id="35" name="TextBox 34"/>
        <xdr:cNvSpPr txBox="1"/>
      </xdr:nvSpPr>
      <xdr:spPr>
        <a:xfrm>
          <a:off x="9177338" y="36611719"/>
          <a:ext cx="1431131" cy="1581149"/>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HPQ-657750-B21</a:t>
          </a:r>
        </a:p>
        <a:p>
          <a:r>
            <a:rPr lang="en-US" sz="1100" b="1" u="sng"/>
            <a:t>Option</a:t>
          </a:r>
          <a:r>
            <a:rPr lang="en-US" sz="1100" b="1" u="sng" baseline="0"/>
            <a:t> </a:t>
          </a:r>
          <a:r>
            <a:rPr lang="th-TH" sz="1100" b="1" u="sng" baseline="0"/>
            <a:t>เพิ่ม </a:t>
          </a:r>
          <a:r>
            <a:rPr lang="en-US" sz="1100" b="1" u="sng" baseline="0"/>
            <a:t>RAM</a:t>
          </a: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lt1"/>
              </a:solidFill>
              <a:effectLst/>
              <a:latin typeface="+mn-lt"/>
              <a:ea typeface="+mn-ea"/>
              <a:cs typeface="+mn-cs"/>
            </a:rPr>
            <a:t>HPQ-726718-B21</a:t>
          </a:r>
          <a:endParaRPr lang="en-US">
            <a:effectLst/>
          </a:endParaRP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 DVDRW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HPQ-701498-B21( </a:t>
          </a:r>
          <a:r>
            <a:rPr lang="th-TH" sz="1100" baseline="0">
              <a:solidFill>
                <a:schemeClr val="lt1"/>
              </a:solidFill>
              <a:effectLst/>
              <a:latin typeface="+mn-lt"/>
              <a:ea typeface="+mn-ea"/>
              <a:cs typeface="+mn-cs"/>
            </a:rPr>
            <a:t>เป็น </a:t>
          </a:r>
          <a:r>
            <a:rPr lang="en-US" sz="1100" baseline="0">
              <a:solidFill>
                <a:schemeClr val="lt1"/>
              </a:solidFill>
              <a:effectLst/>
              <a:latin typeface="+mn-lt"/>
              <a:ea typeface="+mn-ea"/>
              <a:cs typeface="+mn-cs"/>
            </a:rPr>
            <a:t>Ext. DVD </a:t>
          </a:r>
          <a:r>
            <a:rPr lang="th-TH" sz="1100" baseline="0">
              <a:solidFill>
                <a:schemeClr val="lt1"/>
              </a:solidFill>
              <a:effectLst/>
              <a:latin typeface="+mn-lt"/>
              <a:ea typeface="+mn-ea"/>
              <a:cs typeface="+mn-cs"/>
            </a:rPr>
            <a:t> นะครับ</a:t>
          </a:r>
          <a:r>
            <a:rPr lang="en-US" sz="1100" baseline="0">
              <a:solidFill>
                <a:schemeClr val="lt1"/>
              </a:solidFill>
              <a:effectLst/>
              <a:latin typeface="+mn-lt"/>
              <a:ea typeface="+mn-ea"/>
              <a:cs typeface="+mn-cs"/>
            </a:rPr>
            <a:t>)</a:t>
          </a:r>
          <a:endParaRPr lang="en-US">
            <a:effectLst/>
          </a:endParaRPr>
        </a:p>
        <a:p>
          <a:endParaRPr lang="en-US">
            <a:effectLst/>
          </a:endParaRPr>
        </a:p>
        <a:p>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5</xdr:col>
      <xdr:colOff>0</xdr:colOff>
      <xdr:row>187</xdr:row>
      <xdr:rowOff>7143</xdr:rowOff>
    </xdr:from>
    <xdr:to>
      <xdr:col>6</xdr:col>
      <xdr:colOff>0</xdr:colOff>
      <xdr:row>195</xdr:row>
      <xdr:rowOff>150019</xdr:rowOff>
    </xdr:to>
    <xdr:sp macro="" textlink="">
      <xdr:nvSpPr>
        <xdr:cNvPr id="36" name="TextBox 35"/>
        <xdr:cNvSpPr txBox="1"/>
      </xdr:nvSpPr>
      <xdr:spPr>
        <a:xfrm>
          <a:off x="9163050" y="38190487"/>
          <a:ext cx="1421605" cy="1571626"/>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HPQ-652564-B21</a:t>
          </a:r>
        </a:p>
        <a:p>
          <a:r>
            <a:rPr lang="en-US" sz="1100" b="1" u="sng"/>
            <a:t>Option</a:t>
          </a:r>
          <a:r>
            <a:rPr lang="en-US" sz="1100" b="1" u="sng" baseline="0"/>
            <a:t> </a:t>
          </a:r>
          <a:r>
            <a:rPr lang="th-TH" sz="1100" b="1" u="sng" baseline="0"/>
            <a:t>เพิ่ม </a:t>
          </a:r>
          <a:r>
            <a:rPr lang="en-US" sz="1100" b="1" u="sng" baseline="0"/>
            <a:t>RAM</a:t>
          </a: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lt1"/>
              </a:solidFill>
              <a:effectLst/>
              <a:latin typeface="+mn-lt"/>
              <a:ea typeface="+mn-ea"/>
              <a:cs typeface="+mn-cs"/>
            </a:rPr>
            <a:t>HPQ-726718-B21</a:t>
          </a:r>
          <a:endParaRPr lang="en-US">
            <a:effectLst/>
          </a:endParaRP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 DVDRW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HPQ-701498-B21( </a:t>
          </a:r>
          <a:r>
            <a:rPr lang="th-TH" sz="1100" baseline="0">
              <a:solidFill>
                <a:schemeClr val="lt1"/>
              </a:solidFill>
              <a:effectLst/>
              <a:latin typeface="+mn-lt"/>
              <a:ea typeface="+mn-ea"/>
              <a:cs typeface="+mn-cs"/>
            </a:rPr>
            <a:t>เป็น </a:t>
          </a:r>
          <a:r>
            <a:rPr lang="en-US" sz="1100" baseline="0">
              <a:solidFill>
                <a:schemeClr val="lt1"/>
              </a:solidFill>
              <a:effectLst/>
              <a:latin typeface="+mn-lt"/>
              <a:ea typeface="+mn-ea"/>
              <a:cs typeface="+mn-cs"/>
            </a:rPr>
            <a:t>Ext. DVD </a:t>
          </a:r>
          <a:r>
            <a:rPr lang="th-TH" sz="1100" baseline="0">
              <a:solidFill>
                <a:schemeClr val="lt1"/>
              </a:solidFill>
              <a:effectLst/>
              <a:latin typeface="+mn-lt"/>
              <a:ea typeface="+mn-ea"/>
              <a:cs typeface="+mn-cs"/>
            </a:rPr>
            <a:t> นะครับ</a:t>
          </a:r>
          <a:r>
            <a:rPr lang="en-US" sz="1100" baseline="0">
              <a:solidFill>
                <a:schemeClr val="lt1"/>
              </a:solidFill>
              <a:effectLst/>
              <a:latin typeface="+mn-lt"/>
              <a:ea typeface="+mn-ea"/>
              <a:cs typeface="+mn-cs"/>
            </a:rPr>
            <a:t>)</a:t>
          </a:r>
          <a:endParaRPr lang="en-US">
            <a:effectLst/>
          </a:endParaRPr>
        </a:p>
        <a:p>
          <a:endParaRPr lang="en-US">
            <a:effectLst/>
          </a:endParaRPr>
        </a:p>
        <a:p>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5</xdr:col>
      <xdr:colOff>4762</xdr:colOff>
      <xdr:row>232</xdr:row>
      <xdr:rowOff>4761</xdr:rowOff>
    </xdr:from>
    <xdr:to>
      <xdr:col>6</xdr:col>
      <xdr:colOff>0</xdr:colOff>
      <xdr:row>243</xdr:row>
      <xdr:rowOff>107155</xdr:rowOff>
    </xdr:to>
    <xdr:sp macro="" textlink="">
      <xdr:nvSpPr>
        <xdr:cNvPr id="37" name="TextBox 36"/>
        <xdr:cNvSpPr txBox="1"/>
      </xdr:nvSpPr>
      <xdr:spPr>
        <a:xfrm>
          <a:off x="9172575" y="40700324"/>
          <a:ext cx="1421605" cy="20669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a:t>
          </a:r>
          <a:r>
            <a:rPr lang="en-US" sz="1100" b="1" u="sng">
              <a:solidFill>
                <a:schemeClr val="lt1"/>
              </a:solidFill>
              <a:effectLst/>
              <a:latin typeface="+mn-lt"/>
              <a:ea typeface="+mn-ea"/>
              <a:cs typeface="+mn-cs"/>
            </a:rPr>
            <a:t>D</a:t>
          </a:r>
          <a:r>
            <a:rPr lang="en-US" sz="1100" b="1" u="sng"/>
            <a:t>D</a:t>
          </a:r>
        </a:p>
        <a:p>
          <a:r>
            <a:rPr lang="en-US" sz="1100" b="0" u="none"/>
            <a:t>HPQ-657750-B21</a:t>
          </a:r>
        </a:p>
        <a:p>
          <a:r>
            <a:rPr lang="en-US" sz="1100" b="1" u="sng"/>
            <a:t>Option</a:t>
          </a:r>
          <a:r>
            <a:rPr lang="en-US" sz="1100" b="1" u="sng" baseline="0"/>
            <a:t> </a:t>
          </a:r>
          <a:r>
            <a:rPr lang="th-TH" sz="1100" b="1" u="sng" baseline="0"/>
            <a:t>เพิ่ม </a:t>
          </a:r>
          <a:r>
            <a:rPr lang="en-US" sz="1100" b="1" u="sng" baseline="0"/>
            <a:t>RAM</a:t>
          </a: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lt1"/>
              </a:solidFill>
              <a:effectLst/>
              <a:latin typeface="+mn-lt"/>
              <a:ea typeface="+mn-ea"/>
              <a:cs typeface="+mn-cs"/>
            </a:rPr>
            <a:t>HPQ-726718-B21</a:t>
          </a:r>
          <a:endParaRPr lang="en-US">
            <a:effectLst/>
          </a:endParaRP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 DVDRW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HPQ-701498-B21( </a:t>
          </a:r>
          <a:r>
            <a:rPr lang="th-TH" sz="1100" baseline="0">
              <a:solidFill>
                <a:schemeClr val="lt1"/>
              </a:solidFill>
              <a:effectLst/>
              <a:latin typeface="+mn-lt"/>
              <a:ea typeface="+mn-ea"/>
              <a:cs typeface="+mn-cs"/>
            </a:rPr>
            <a:t>เป็น </a:t>
          </a:r>
          <a:r>
            <a:rPr lang="en-US" sz="1100" baseline="0">
              <a:solidFill>
                <a:schemeClr val="lt1"/>
              </a:solidFill>
              <a:effectLst/>
              <a:latin typeface="+mn-lt"/>
              <a:ea typeface="+mn-ea"/>
              <a:cs typeface="+mn-cs"/>
            </a:rPr>
            <a:t>Ext. DVD </a:t>
          </a:r>
          <a:r>
            <a:rPr lang="th-TH" sz="1100" baseline="0">
              <a:solidFill>
                <a:schemeClr val="lt1"/>
              </a:solidFill>
              <a:effectLst/>
              <a:latin typeface="+mn-lt"/>
              <a:ea typeface="+mn-ea"/>
              <a:cs typeface="+mn-cs"/>
            </a:rPr>
            <a:t> นะครับ</a:t>
          </a:r>
          <a:r>
            <a:rPr lang="en-US" sz="1100" baseline="0">
              <a:solidFill>
                <a:schemeClr val="lt1"/>
              </a:solidFill>
              <a:effectLst/>
              <a:latin typeface="+mn-lt"/>
              <a:ea typeface="+mn-ea"/>
              <a:cs typeface="+mn-cs"/>
            </a:rPr>
            <a:t>)</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PowerSupply </a:t>
          </a:r>
          <a:r>
            <a:rPr lang="th-TH" sz="1100" b="1" u="sng" baseline="0">
              <a:solidFill>
                <a:schemeClr val="lt1"/>
              </a:solidFill>
              <a:effectLst/>
              <a:latin typeface="+mn-lt"/>
              <a:ea typeface="+mn-ea"/>
              <a:cs typeface="+mn-cs"/>
            </a:rPr>
            <a:t>ตัวที่</a:t>
          </a:r>
          <a:r>
            <a:rPr lang="en-US" sz="1100" b="1" u="sng" baseline="0">
              <a:solidFill>
                <a:schemeClr val="lt1"/>
              </a:solidFill>
              <a:effectLst/>
              <a:latin typeface="+mn-lt"/>
              <a:ea typeface="+mn-ea"/>
              <a:cs typeface="+mn-cs"/>
            </a:rPr>
            <a:t>2 </a:t>
          </a:r>
          <a:endParaRPr lang="en-US">
            <a:effectLst/>
          </a:endParaRPr>
        </a:p>
        <a:p>
          <a:r>
            <a:rPr lang="en-US" sz="1100" baseline="0">
              <a:solidFill>
                <a:schemeClr val="lt1"/>
              </a:solidFill>
              <a:effectLst/>
              <a:latin typeface="+mn-lt"/>
              <a:ea typeface="+mn-ea"/>
              <a:cs typeface="+mn-cs"/>
            </a:rPr>
            <a:t>HPQ-720478-B21</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a:effectLst/>
          </a:endParaRPr>
        </a:p>
        <a:p>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1</xdr:col>
      <xdr:colOff>147637</xdr:colOff>
      <xdr:row>171</xdr:row>
      <xdr:rowOff>71437</xdr:rowOff>
    </xdr:from>
    <xdr:to>
      <xdr:col>1</xdr:col>
      <xdr:colOff>912408</xdr:colOff>
      <xdr:row>173</xdr:row>
      <xdr:rowOff>124085</xdr:rowOff>
    </xdr:to>
    <xdr:sp macro="" textlink="">
      <xdr:nvSpPr>
        <xdr:cNvPr id="41" name="7-Point Star 40"/>
        <xdr:cNvSpPr/>
      </xdr:nvSpPr>
      <xdr:spPr>
        <a:xfrm>
          <a:off x="242887" y="36492656"/>
          <a:ext cx="764771" cy="409835"/>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1</xdr:col>
      <xdr:colOff>83344</xdr:colOff>
      <xdr:row>186</xdr:row>
      <xdr:rowOff>95250</xdr:rowOff>
    </xdr:from>
    <xdr:to>
      <xdr:col>1</xdr:col>
      <xdr:colOff>848115</xdr:colOff>
      <xdr:row>188</xdr:row>
      <xdr:rowOff>147897</xdr:rowOff>
    </xdr:to>
    <xdr:sp macro="" textlink="">
      <xdr:nvSpPr>
        <xdr:cNvPr id="42" name="7-Point Star 41"/>
        <xdr:cNvSpPr/>
      </xdr:nvSpPr>
      <xdr:spPr>
        <a:xfrm>
          <a:off x="178594" y="39195375"/>
          <a:ext cx="764771" cy="409835"/>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1</xdr:col>
      <xdr:colOff>104775</xdr:colOff>
      <xdr:row>57</xdr:row>
      <xdr:rowOff>38100</xdr:rowOff>
    </xdr:from>
    <xdr:to>
      <xdr:col>1</xdr:col>
      <xdr:colOff>869546</xdr:colOff>
      <xdr:row>59</xdr:row>
      <xdr:rowOff>109798</xdr:rowOff>
    </xdr:to>
    <xdr:sp macro="" textlink="">
      <xdr:nvSpPr>
        <xdr:cNvPr id="43" name="7-Point Star 42"/>
        <xdr:cNvSpPr/>
      </xdr:nvSpPr>
      <xdr:spPr>
        <a:xfrm>
          <a:off x="200025" y="17635538"/>
          <a:ext cx="764771" cy="405073"/>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1</xdr:col>
      <xdr:colOff>104775</xdr:colOff>
      <xdr:row>86</xdr:row>
      <xdr:rowOff>38100</xdr:rowOff>
    </xdr:from>
    <xdr:to>
      <xdr:col>1</xdr:col>
      <xdr:colOff>869546</xdr:colOff>
      <xdr:row>88</xdr:row>
      <xdr:rowOff>109798</xdr:rowOff>
    </xdr:to>
    <xdr:sp macro="" textlink="">
      <xdr:nvSpPr>
        <xdr:cNvPr id="45" name="7-Point Star 44"/>
        <xdr:cNvSpPr/>
      </xdr:nvSpPr>
      <xdr:spPr>
        <a:xfrm>
          <a:off x="200025" y="17790319"/>
          <a:ext cx="764771" cy="405073"/>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5</xdr:col>
      <xdr:colOff>11905</xdr:colOff>
      <xdr:row>86</xdr:row>
      <xdr:rowOff>71437</xdr:rowOff>
    </xdr:from>
    <xdr:to>
      <xdr:col>6</xdr:col>
      <xdr:colOff>0</xdr:colOff>
      <xdr:row>94</xdr:row>
      <xdr:rowOff>128586</xdr:rowOff>
    </xdr:to>
    <xdr:sp macro="" textlink="">
      <xdr:nvSpPr>
        <xdr:cNvPr id="46" name="TextBox 45"/>
        <xdr:cNvSpPr txBox="1"/>
      </xdr:nvSpPr>
      <xdr:spPr>
        <a:xfrm>
          <a:off x="9179718" y="17823656"/>
          <a:ext cx="1321594" cy="1390649"/>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657750-B21</a:t>
          </a:r>
        </a:p>
        <a:p>
          <a:r>
            <a:rPr lang="en-US" sz="1100" b="1" u="sng"/>
            <a:t>Option</a:t>
          </a:r>
          <a:r>
            <a:rPr lang="en-US" sz="1100" b="1" u="sng" baseline="0"/>
            <a:t> </a:t>
          </a:r>
          <a:r>
            <a:rPr lang="th-TH" sz="1100" b="1" u="sng" baseline="0"/>
            <a:t>เพิ่ม </a:t>
          </a:r>
          <a:r>
            <a:rPr lang="en-US" sz="1100" b="1" u="sng" baseline="0"/>
            <a:t>RAM</a:t>
          </a:r>
        </a:p>
        <a:p>
          <a:r>
            <a:rPr lang="en-US" sz="1100" baseline="0">
              <a:solidFill>
                <a:schemeClr val="lt1"/>
              </a:solidFill>
              <a:effectLst/>
              <a:latin typeface="+mn-lt"/>
              <a:ea typeface="+mn-ea"/>
              <a:cs typeface="+mn-cs"/>
            </a:rPr>
            <a:t>HPQ-726717-B21</a:t>
          </a:r>
        </a:p>
        <a:p>
          <a:r>
            <a:rPr lang="en-US" sz="1100" b="1" u="sng">
              <a:solidFill>
                <a:schemeClr val="lt1"/>
              </a:solidFill>
              <a:effectLst/>
              <a:latin typeface="+mn-lt"/>
              <a:ea typeface="+mn-ea"/>
              <a:cs typeface="+mn-cs"/>
            </a:rPr>
            <a:t> </a:t>
          </a:r>
          <a:r>
            <a:rPr lang="en-US" sz="1100" b="1" u="sng" baseline="0">
              <a:solidFill>
                <a:schemeClr val="lt1"/>
              </a:solidFill>
              <a:effectLst/>
              <a:latin typeface="+mn-lt"/>
              <a:ea typeface="+mn-ea"/>
              <a:cs typeface="+mn-cs"/>
            </a:rPr>
            <a:t>PowerSupply </a:t>
          </a:r>
          <a:r>
            <a:rPr lang="th-TH" sz="1100" b="1" u="sng" baseline="0">
              <a:solidFill>
                <a:schemeClr val="lt1"/>
              </a:solidFill>
              <a:effectLst/>
              <a:latin typeface="+mn-lt"/>
              <a:ea typeface="+mn-ea"/>
              <a:cs typeface="+mn-cs"/>
            </a:rPr>
            <a:t>ตัวที่</a:t>
          </a:r>
          <a:r>
            <a:rPr lang="en-US" sz="1100" b="1" u="sng" baseline="0">
              <a:solidFill>
                <a:schemeClr val="lt1"/>
              </a:solidFill>
              <a:effectLst/>
              <a:latin typeface="+mn-lt"/>
              <a:ea typeface="+mn-ea"/>
              <a:cs typeface="+mn-cs"/>
            </a:rPr>
            <a:t>2 </a:t>
          </a:r>
          <a:endParaRPr lang="en-US">
            <a:effectLst/>
          </a:endParaRPr>
        </a:p>
        <a:p>
          <a:r>
            <a:rPr lang="en-US" sz="1100" b="0" i="0" baseline="0">
              <a:solidFill>
                <a:schemeClr val="lt1"/>
              </a:solidFill>
              <a:effectLst/>
              <a:latin typeface="+mn-lt"/>
              <a:ea typeface="+mn-ea"/>
              <a:cs typeface="+mn-cs"/>
            </a:rPr>
            <a:t>HPQ-744689-B21</a:t>
          </a:r>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5</xdr:col>
      <xdr:colOff>14287</xdr:colOff>
      <xdr:row>144</xdr:row>
      <xdr:rowOff>23812</xdr:rowOff>
    </xdr:from>
    <xdr:to>
      <xdr:col>6</xdr:col>
      <xdr:colOff>0</xdr:colOff>
      <xdr:row>153</xdr:row>
      <xdr:rowOff>47625</xdr:rowOff>
    </xdr:to>
    <xdr:sp macro="" textlink="">
      <xdr:nvSpPr>
        <xdr:cNvPr id="47" name="TextBox 46"/>
        <xdr:cNvSpPr txBox="1"/>
      </xdr:nvSpPr>
      <xdr:spPr>
        <a:xfrm>
          <a:off x="9182100" y="30170437"/>
          <a:ext cx="1378744" cy="1524001"/>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HPQ-657750-B21</a:t>
          </a:r>
        </a:p>
        <a:p>
          <a:r>
            <a:rPr lang="en-US" sz="1100" b="1" u="sng"/>
            <a:t>Option</a:t>
          </a:r>
          <a:r>
            <a:rPr lang="en-US" sz="1100" b="1" u="sng" baseline="0"/>
            <a:t> </a:t>
          </a:r>
          <a:r>
            <a:rPr lang="th-TH" sz="1100" b="1" u="sng" baseline="0"/>
            <a:t>เพิ่ม </a:t>
          </a:r>
          <a:r>
            <a:rPr lang="en-US" sz="1100" b="1" u="sng" baseline="0"/>
            <a:t>RAM</a:t>
          </a:r>
        </a:p>
        <a:p>
          <a:r>
            <a:rPr lang="en-US" sz="1100" baseline="0">
              <a:solidFill>
                <a:schemeClr val="lt1"/>
              </a:solidFill>
              <a:effectLst/>
              <a:latin typeface="+mn-lt"/>
              <a:ea typeface="+mn-ea"/>
              <a:cs typeface="+mn-cs"/>
            </a:rPr>
            <a:t>HPQ-726717-B21</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 DVDRW </a:t>
          </a:r>
          <a:endParaRPr lang="en-US">
            <a:effectLst/>
          </a:endParaRPr>
        </a:p>
        <a:p>
          <a:r>
            <a:rPr lang="en-US" sz="1100" baseline="0">
              <a:solidFill>
                <a:schemeClr val="lt1"/>
              </a:solidFill>
              <a:effectLst/>
              <a:latin typeface="+mn-lt"/>
              <a:ea typeface="+mn-ea"/>
              <a:cs typeface="+mn-cs"/>
            </a:rPr>
            <a:t>HPQ-701498-B21( </a:t>
          </a:r>
          <a:r>
            <a:rPr lang="th-TH" sz="1100" baseline="0">
              <a:solidFill>
                <a:schemeClr val="lt1"/>
              </a:solidFill>
              <a:effectLst/>
              <a:latin typeface="+mn-lt"/>
              <a:ea typeface="+mn-ea"/>
              <a:cs typeface="+mn-cs"/>
            </a:rPr>
            <a:t>เป็น </a:t>
          </a:r>
          <a:r>
            <a:rPr lang="en-US" sz="1100" baseline="0">
              <a:solidFill>
                <a:schemeClr val="lt1"/>
              </a:solidFill>
              <a:effectLst/>
              <a:latin typeface="+mn-lt"/>
              <a:ea typeface="+mn-ea"/>
              <a:cs typeface="+mn-cs"/>
            </a:rPr>
            <a:t>Ext. DVD </a:t>
          </a:r>
          <a:r>
            <a:rPr lang="th-TH" sz="1100" baseline="0">
              <a:solidFill>
                <a:schemeClr val="lt1"/>
              </a:solidFill>
              <a:effectLst/>
              <a:latin typeface="+mn-lt"/>
              <a:ea typeface="+mn-ea"/>
              <a:cs typeface="+mn-cs"/>
            </a:rPr>
            <a:t> นะครับ</a:t>
          </a:r>
          <a:r>
            <a:rPr lang="en-US" sz="1100" baseline="0">
              <a:solidFill>
                <a:schemeClr val="lt1"/>
              </a:solidFill>
              <a:effectLst/>
              <a:latin typeface="+mn-lt"/>
              <a:ea typeface="+mn-ea"/>
              <a:cs typeface="+mn-cs"/>
            </a:rPr>
            <a:t>)</a:t>
          </a:r>
          <a:endParaRPr lang="en-US">
            <a:effectLst/>
          </a:endParaRPr>
        </a:p>
        <a:p>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1</xdr:col>
      <xdr:colOff>111919</xdr:colOff>
      <xdr:row>116</xdr:row>
      <xdr:rowOff>4762</xdr:rowOff>
    </xdr:from>
    <xdr:to>
      <xdr:col>1</xdr:col>
      <xdr:colOff>876690</xdr:colOff>
      <xdr:row>118</xdr:row>
      <xdr:rowOff>81223</xdr:rowOff>
    </xdr:to>
    <xdr:sp macro="" textlink="">
      <xdr:nvSpPr>
        <xdr:cNvPr id="49" name="7-Point Star 48"/>
        <xdr:cNvSpPr/>
      </xdr:nvSpPr>
      <xdr:spPr>
        <a:xfrm>
          <a:off x="207169" y="29984700"/>
          <a:ext cx="764771" cy="409836"/>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5</xdr:col>
      <xdr:colOff>82322</xdr:colOff>
      <xdr:row>245</xdr:row>
      <xdr:rowOff>290852</xdr:rowOff>
    </xdr:from>
    <xdr:to>
      <xdr:col>6</xdr:col>
      <xdr:colOff>0</xdr:colOff>
      <xdr:row>256</xdr:row>
      <xdr:rowOff>61232</xdr:rowOff>
    </xdr:to>
    <xdr:sp macro="" textlink="">
      <xdr:nvSpPr>
        <xdr:cNvPr id="50" name="TextBox 49"/>
        <xdr:cNvSpPr txBox="1"/>
      </xdr:nvSpPr>
      <xdr:spPr>
        <a:xfrm>
          <a:off x="12478429" y="56597209"/>
          <a:ext cx="1394052" cy="1947523"/>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a:t>
          </a:r>
          <a:r>
            <a:rPr lang="en-US" sz="1100" b="1" u="sng">
              <a:solidFill>
                <a:schemeClr val="lt1"/>
              </a:solidFill>
              <a:effectLst/>
              <a:latin typeface="+mn-lt"/>
              <a:ea typeface="+mn-ea"/>
              <a:cs typeface="+mn-cs"/>
            </a:rPr>
            <a:t>D</a:t>
          </a:r>
          <a:r>
            <a:rPr lang="en-US" sz="1100" b="1" u="sng"/>
            <a:t>D</a:t>
          </a:r>
        </a:p>
        <a:p>
          <a:r>
            <a:rPr lang="en-US" sz="1100" b="0" u="none"/>
            <a:t>HPQ-652564-B21</a:t>
          </a:r>
        </a:p>
        <a:p>
          <a:r>
            <a:rPr lang="en-US" sz="1100" b="1" u="sng"/>
            <a:t>Option</a:t>
          </a:r>
          <a:r>
            <a:rPr lang="en-US" sz="1100" b="1" u="sng" baseline="0"/>
            <a:t> </a:t>
          </a:r>
          <a:r>
            <a:rPr lang="th-TH" sz="1100" b="1" u="sng" baseline="0"/>
            <a:t>เพิ่ม </a:t>
          </a:r>
          <a:r>
            <a:rPr lang="en-US" sz="1100" b="1" u="sng" baseline="0"/>
            <a:t>RAM</a:t>
          </a: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lt1"/>
              </a:solidFill>
              <a:effectLst/>
              <a:latin typeface="+mn-lt"/>
              <a:ea typeface="+mn-ea"/>
              <a:cs typeface="+mn-cs"/>
            </a:rPr>
            <a:t>HPQ-726719-B21</a:t>
          </a:r>
          <a:endParaRPr lang="en-US">
            <a:effectLst/>
          </a:endParaRP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 DVDRW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HPQ-701498-B21( </a:t>
          </a:r>
          <a:r>
            <a:rPr lang="th-TH" sz="1100" baseline="0">
              <a:solidFill>
                <a:schemeClr val="lt1"/>
              </a:solidFill>
              <a:effectLst/>
              <a:latin typeface="+mn-lt"/>
              <a:ea typeface="+mn-ea"/>
              <a:cs typeface="+mn-cs"/>
            </a:rPr>
            <a:t>เป็น </a:t>
          </a:r>
          <a:r>
            <a:rPr lang="en-US" sz="1100" baseline="0">
              <a:solidFill>
                <a:schemeClr val="lt1"/>
              </a:solidFill>
              <a:effectLst/>
              <a:latin typeface="+mn-lt"/>
              <a:ea typeface="+mn-ea"/>
              <a:cs typeface="+mn-cs"/>
            </a:rPr>
            <a:t>Ext. DVD </a:t>
          </a:r>
          <a:r>
            <a:rPr lang="th-TH" sz="1100" baseline="0">
              <a:solidFill>
                <a:schemeClr val="lt1"/>
              </a:solidFill>
              <a:effectLst/>
              <a:latin typeface="+mn-lt"/>
              <a:ea typeface="+mn-ea"/>
              <a:cs typeface="+mn-cs"/>
            </a:rPr>
            <a:t> นะครับ</a:t>
          </a:r>
          <a:r>
            <a:rPr lang="en-US" sz="1100" baseline="0">
              <a:solidFill>
                <a:schemeClr val="lt1"/>
              </a:solidFill>
              <a:effectLst/>
              <a:latin typeface="+mn-lt"/>
              <a:ea typeface="+mn-ea"/>
              <a:cs typeface="+mn-cs"/>
            </a:rPr>
            <a:t>)</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PowerSupply </a:t>
          </a:r>
          <a:r>
            <a:rPr lang="th-TH" sz="1100" b="1" u="sng" baseline="0">
              <a:solidFill>
                <a:schemeClr val="lt1"/>
              </a:solidFill>
              <a:effectLst/>
              <a:latin typeface="+mn-lt"/>
              <a:ea typeface="+mn-ea"/>
              <a:cs typeface="+mn-cs"/>
            </a:rPr>
            <a:t>ตัวที่</a:t>
          </a:r>
          <a:r>
            <a:rPr lang="en-US" sz="1100" b="1" u="sng" baseline="0">
              <a:solidFill>
                <a:schemeClr val="lt1"/>
              </a:solidFill>
              <a:effectLst/>
              <a:latin typeface="+mn-lt"/>
              <a:ea typeface="+mn-ea"/>
              <a:cs typeface="+mn-cs"/>
            </a:rPr>
            <a:t>2 </a:t>
          </a:r>
          <a:endParaRPr lang="en-US">
            <a:effectLst/>
          </a:endParaRPr>
        </a:p>
        <a:p>
          <a:r>
            <a:rPr lang="en-US" sz="1100" baseline="0">
              <a:solidFill>
                <a:schemeClr val="lt1"/>
              </a:solidFill>
              <a:effectLst/>
              <a:latin typeface="+mn-lt"/>
              <a:ea typeface="+mn-ea"/>
              <a:cs typeface="+mn-cs"/>
            </a:rPr>
            <a:t>HPQ-720478-B21</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a:effectLst/>
          </a:endParaRPr>
        </a:p>
        <a:p>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1</xdr:col>
      <xdr:colOff>583406</xdr:colOff>
      <xdr:row>8</xdr:row>
      <xdr:rowOff>107156</xdr:rowOff>
    </xdr:from>
    <xdr:to>
      <xdr:col>1</xdr:col>
      <xdr:colOff>1545430</xdr:colOff>
      <xdr:row>12</xdr:row>
      <xdr:rowOff>78582</xdr:rowOff>
    </xdr:to>
    <xdr:sp macro="" textlink="">
      <xdr:nvSpPr>
        <xdr:cNvPr id="51" name="Oval 50"/>
        <xdr:cNvSpPr/>
      </xdr:nvSpPr>
      <xdr:spPr>
        <a:xfrm>
          <a:off x="678656" y="10608469"/>
          <a:ext cx="962024" cy="685801"/>
        </a:xfrm>
        <a:prstGeom prst="ellips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lang="en-US" sz="1050" b="1" cap="none" spc="0">
              <a:ln w="900" cmpd="sng">
                <a:solidFill>
                  <a:schemeClr val="accent1">
                    <a:satMod val="190000"/>
                    <a:alpha val="55000"/>
                  </a:schemeClr>
                </a:solidFill>
                <a:prstDash val="solid"/>
              </a:ln>
              <a:solidFill>
                <a:schemeClr val="accent1">
                  <a:satMod val="200000"/>
                  <a:tint val="3000"/>
                </a:schemeClr>
              </a:solidFill>
              <a:effectLst>
                <a:innerShdw blurRad="101600" dist="76200" dir="5400000">
                  <a:schemeClr val="accent1">
                    <a:satMod val="190000"/>
                    <a:tint val="100000"/>
                    <a:alpha val="74000"/>
                  </a:schemeClr>
                </a:innerShdw>
              </a:effectLst>
              <a:latin typeface="HP Simplified" panose="020B0604020204020204" pitchFamily="34" charset="0"/>
            </a:rPr>
            <a:t>Limited </a:t>
          </a:r>
          <a:r>
            <a:rPr lang="en-US" sz="1000" b="1" cap="none" spc="0">
              <a:ln w="900" cmpd="sng">
                <a:solidFill>
                  <a:schemeClr val="accent1">
                    <a:satMod val="190000"/>
                    <a:alpha val="55000"/>
                  </a:schemeClr>
                </a:solidFill>
                <a:prstDash val="solid"/>
              </a:ln>
              <a:solidFill>
                <a:schemeClr val="accent1">
                  <a:satMod val="200000"/>
                  <a:tint val="3000"/>
                </a:schemeClr>
              </a:solidFill>
              <a:effectLst>
                <a:innerShdw blurRad="101600" dist="76200" dir="5400000">
                  <a:schemeClr val="accent1">
                    <a:satMod val="190000"/>
                    <a:tint val="100000"/>
                    <a:alpha val="74000"/>
                  </a:schemeClr>
                </a:innerShdw>
              </a:effectLst>
              <a:latin typeface="HP Simplified" panose="020B0604020204020204" pitchFamily="34" charset="0"/>
            </a:rPr>
            <a:t>Quantity</a:t>
          </a:r>
          <a:endParaRPr lang="en-US" sz="1050" b="1" cap="none" spc="0">
            <a:ln w="900" cmpd="sng">
              <a:solidFill>
                <a:schemeClr val="accent1">
                  <a:satMod val="190000"/>
                  <a:alpha val="55000"/>
                </a:schemeClr>
              </a:solidFill>
              <a:prstDash val="solid"/>
            </a:ln>
            <a:solidFill>
              <a:schemeClr val="accent1">
                <a:satMod val="200000"/>
                <a:tint val="3000"/>
              </a:schemeClr>
            </a:solidFill>
            <a:effectLst>
              <a:innerShdw blurRad="101600" dist="76200" dir="5400000">
                <a:schemeClr val="accent1">
                  <a:satMod val="190000"/>
                  <a:tint val="100000"/>
                  <a:alpha val="74000"/>
                </a:schemeClr>
              </a:innerShdw>
            </a:effectLst>
            <a:latin typeface="HP Simplified" panose="020B0604020204020204" pitchFamily="34" charset="0"/>
          </a:endParaRPr>
        </a:p>
      </xdr:txBody>
    </xdr:sp>
    <xdr:clientData/>
  </xdr:twoCellAnchor>
  <xdr:twoCellAnchor>
    <xdr:from>
      <xdr:col>5</xdr:col>
      <xdr:colOff>0</xdr:colOff>
      <xdr:row>57</xdr:row>
      <xdr:rowOff>47626</xdr:rowOff>
    </xdr:from>
    <xdr:to>
      <xdr:col>6</xdr:col>
      <xdr:colOff>0</xdr:colOff>
      <xdr:row>65</xdr:row>
      <xdr:rowOff>104775</xdr:rowOff>
    </xdr:to>
    <xdr:sp macro="" textlink="">
      <xdr:nvSpPr>
        <xdr:cNvPr id="44" name="TextBox 43"/>
        <xdr:cNvSpPr txBox="1"/>
      </xdr:nvSpPr>
      <xdr:spPr>
        <a:xfrm>
          <a:off x="12477750" y="15347157"/>
          <a:ext cx="1321594" cy="1390649"/>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HDD</a:t>
          </a:r>
        </a:p>
        <a:p>
          <a:r>
            <a:rPr lang="en-US" sz="1100" b="0" u="none"/>
            <a:t>HPQ-657750-B21</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PowerSupply </a:t>
          </a:r>
          <a:r>
            <a:rPr lang="th-TH" sz="1100" b="1" u="sng" baseline="0">
              <a:solidFill>
                <a:schemeClr val="lt1"/>
              </a:solidFill>
              <a:effectLst/>
              <a:latin typeface="+mn-lt"/>
              <a:ea typeface="+mn-ea"/>
              <a:cs typeface="+mn-cs"/>
            </a:rPr>
            <a:t>ตัวที่</a:t>
          </a:r>
          <a:r>
            <a:rPr lang="en-US" sz="1100" b="1" u="sng" baseline="0">
              <a:solidFill>
                <a:schemeClr val="lt1"/>
              </a:solidFill>
              <a:effectLst/>
              <a:latin typeface="+mn-lt"/>
              <a:ea typeface="+mn-ea"/>
              <a:cs typeface="+mn-cs"/>
            </a:rPr>
            <a:t>2 </a:t>
          </a:r>
          <a:endParaRPr lang="en-US">
            <a:effectLst/>
          </a:endParaRPr>
        </a:p>
        <a:p>
          <a:r>
            <a:rPr lang="en-US" sz="1100" b="0" i="0" u="none" strike="noStrike" baseline="0" smtClean="0">
              <a:solidFill>
                <a:schemeClr val="lt1"/>
              </a:solidFill>
              <a:latin typeface="+mn-lt"/>
              <a:ea typeface="+mn-ea"/>
              <a:cs typeface="+mn-cs"/>
            </a:rPr>
            <a:t>HPE-775595-B21</a:t>
          </a:r>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1</xdr:col>
      <xdr:colOff>190500</xdr:colOff>
      <xdr:row>20</xdr:row>
      <xdr:rowOff>19050</xdr:rowOff>
    </xdr:from>
    <xdr:to>
      <xdr:col>1</xdr:col>
      <xdr:colOff>923925</xdr:colOff>
      <xdr:row>22</xdr:row>
      <xdr:rowOff>66675</xdr:rowOff>
    </xdr:to>
    <xdr:sp macro="" textlink="">
      <xdr:nvSpPr>
        <xdr:cNvPr id="48" name="7-Point Star 47"/>
        <xdr:cNvSpPr/>
      </xdr:nvSpPr>
      <xdr:spPr>
        <a:xfrm>
          <a:off x="333375" y="7077075"/>
          <a:ext cx="733425" cy="371475"/>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1</xdr:col>
      <xdr:colOff>119063</xdr:colOff>
      <xdr:row>38</xdr:row>
      <xdr:rowOff>114300</xdr:rowOff>
    </xdr:from>
    <xdr:to>
      <xdr:col>1</xdr:col>
      <xdr:colOff>852488</xdr:colOff>
      <xdr:row>40</xdr:row>
      <xdr:rowOff>161925</xdr:rowOff>
    </xdr:to>
    <xdr:sp macro="" textlink="">
      <xdr:nvSpPr>
        <xdr:cNvPr id="53" name="7-Point Star 52"/>
        <xdr:cNvSpPr/>
      </xdr:nvSpPr>
      <xdr:spPr>
        <a:xfrm>
          <a:off x="214313" y="15449550"/>
          <a:ext cx="733425" cy="381000"/>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xdr:from>
      <xdr:col>5</xdr:col>
      <xdr:colOff>0</xdr:colOff>
      <xdr:row>21</xdr:row>
      <xdr:rowOff>52388</xdr:rowOff>
    </xdr:from>
    <xdr:to>
      <xdr:col>6</xdr:col>
      <xdr:colOff>0</xdr:colOff>
      <xdr:row>26</xdr:row>
      <xdr:rowOff>81643</xdr:rowOff>
    </xdr:to>
    <xdr:sp macro="" textlink="">
      <xdr:nvSpPr>
        <xdr:cNvPr id="54" name="TextBox 53"/>
        <xdr:cNvSpPr txBox="1"/>
      </xdr:nvSpPr>
      <xdr:spPr>
        <a:xfrm>
          <a:off x="11785145" y="4774067"/>
          <a:ext cx="2992212" cy="845683"/>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 </a:t>
          </a:r>
          <a:endParaRPr lang="en-US" sz="1100" b="0" u="none"/>
        </a:p>
        <a:p>
          <a:r>
            <a:rPr lang="en-US" sz="1100" b="1" u="sng"/>
            <a:t>Option</a:t>
          </a:r>
          <a:r>
            <a:rPr lang="en-US" sz="1100" b="1" u="sng" baseline="0"/>
            <a:t> </a:t>
          </a:r>
          <a:r>
            <a:rPr lang="th-TH" sz="1100" b="1" u="sng" baseline="0"/>
            <a:t>เพิ่ม </a:t>
          </a:r>
          <a:r>
            <a:rPr lang="en-US" sz="1100" b="1" u="sng" baseline="0"/>
            <a:t>RAM</a:t>
          </a:r>
        </a:p>
        <a:p>
          <a:r>
            <a:rPr lang="en-US" sz="1100" baseline="0">
              <a:solidFill>
                <a:schemeClr val="lt1"/>
              </a:solidFill>
              <a:effectLst/>
              <a:latin typeface="+mn-lt"/>
              <a:ea typeface="+mn-ea"/>
              <a:cs typeface="+mn-cs"/>
            </a:rPr>
            <a:t>HPE-805669-B21  HPE 8GB 2Rx8 PC4-2133P-E-15 STND Kit</a:t>
          </a:r>
        </a:p>
        <a:p>
          <a:r>
            <a:rPr lang="en-US" sz="1100" b="1" u="sng">
              <a:solidFill>
                <a:schemeClr val="lt1"/>
              </a:solidFill>
              <a:effectLst/>
              <a:latin typeface="+mn-lt"/>
              <a:ea typeface="+mn-ea"/>
              <a:cs typeface="+mn-cs"/>
            </a:rPr>
            <a:t> </a:t>
          </a:r>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5</xdr:col>
      <xdr:colOff>0</xdr:colOff>
      <xdr:row>42</xdr:row>
      <xdr:rowOff>681</xdr:rowOff>
    </xdr:from>
    <xdr:to>
      <xdr:col>6</xdr:col>
      <xdr:colOff>0</xdr:colOff>
      <xdr:row>47</xdr:row>
      <xdr:rowOff>29936</xdr:rowOff>
    </xdr:to>
    <xdr:sp macro="" textlink="">
      <xdr:nvSpPr>
        <xdr:cNvPr id="55" name="TextBox 54"/>
        <xdr:cNvSpPr txBox="1"/>
      </xdr:nvSpPr>
      <xdr:spPr>
        <a:xfrm>
          <a:off x="11787867" y="15444788"/>
          <a:ext cx="2992212" cy="845684"/>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 </a:t>
          </a:r>
          <a:endParaRPr lang="en-US" sz="1100" b="0" u="none"/>
        </a:p>
        <a:p>
          <a:r>
            <a:rPr lang="en-US" sz="1100" b="1" u="sng"/>
            <a:t>Option</a:t>
          </a:r>
          <a:r>
            <a:rPr lang="en-US" sz="1100" b="1" u="sng" baseline="0"/>
            <a:t> </a:t>
          </a:r>
          <a:r>
            <a:rPr lang="th-TH" sz="1100" b="1" u="sng" baseline="0"/>
            <a:t>เพิ่ม </a:t>
          </a:r>
          <a:r>
            <a:rPr lang="en-US" sz="1100" b="1" u="sng" baseline="0"/>
            <a:t>RAM</a:t>
          </a:r>
        </a:p>
        <a:p>
          <a:r>
            <a:rPr lang="en-US" sz="1100" baseline="0">
              <a:solidFill>
                <a:schemeClr val="lt1"/>
              </a:solidFill>
              <a:effectLst/>
              <a:latin typeface="+mn-lt"/>
              <a:ea typeface="+mn-ea"/>
              <a:cs typeface="+mn-cs"/>
            </a:rPr>
            <a:t>HPE-805669-B21  HPE 8GB 2Rx8 PC4-2133P-E-15 STND Kit</a:t>
          </a:r>
        </a:p>
        <a:p>
          <a:r>
            <a:rPr lang="en-US" sz="1100" b="1" u="sng">
              <a:solidFill>
                <a:schemeClr val="lt1"/>
              </a:solidFill>
              <a:effectLst/>
              <a:latin typeface="+mn-lt"/>
              <a:ea typeface="+mn-ea"/>
              <a:cs typeface="+mn-cs"/>
            </a:rPr>
            <a:t> </a:t>
          </a:r>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5</xdr:col>
      <xdr:colOff>45243</xdr:colOff>
      <xdr:row>215</xdr:row>
      <xdr:rowOff>309562</xdr:rowOff>
    </xdr:from>
    <xdr:to>
      <xdr:col>6</xdr:col>
      <xdr:colOff>0</xdr:colOff>
      <xdr:row>226</xdr:row>
      <xdr:rowOff>28574</xdr:rowOff>
    </xdr:to>
    <xdr:sp macro="" textlink="">
      <xdr:nvSpPr>
        <xdr:cNvPr id="56" name="TextBox 55"/>
        <xdr:cNvSpPr txBox="1"/>
      </xdr:nvSpPr>
      <xdr:spPr>
        <a:xfrm>
          <a:off x="12441350" y="58670598"/>
          <a:ext cx="1432832" cy="1950583"/>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a:t>
          </a:r>
          <a:r>
            <a:rPr lang="en-US" sz="1100" b="1" u="sng">
              <a:solidFill>
                <a:schemeClr val="lt1"/>
              </a:solidFill>
              <a:effectLst/>
              <a:latin typeface="+mn-lt"/>
              <a:ea typeface="+mn-ea"/>
              <a:cs typeface="+mn-cs"/>
            </a:rPr>
            <a:t>D</a:t>
          </a:r>
          <a:r>
            <a:rPr lang="en-US" sz="1100" b="1" u="sng"/>
            <a:t>D</a:t>
          </a:r>
        </a:p>
        <a:p>
          <a:r>
            <a:rPr lang="en-US" sz="1100" b="0" u="none"/>
            <a:t>HPQ-652564-B21</a:t>
          </a:r>
        </a:p>
        <a:p>
          <a:r>
            <a:rPr lang="en-US" sz="1100" b="1" u="sng"/>
            <a:t>Option</a:t>
          </a:r>
          <a:r>
            <a:rPr lang="en-US" sz="1100" b="1" u="sng" baseline="0"/>
            <a:t> </a:t>
          </a:r>
          <a:r>
            <a:rPr lang="th-TH" sz="1100" b="1" u="sng" baseline="0"/>
            <a:t>เพิ่ม </a:t>
          </a:r>
          <a:r>
            <a:rPr lang="en-US" sz="1100" b="1" u="sng" baseline="0"/>
            <a:t>RAM</a:t>
          </a: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lt1"/>
              </a:solidFill>
              <a:effectLst/>
              <a:latin typeface="+mn-lt"/>
              <a:ea typeface="+mn-ea"/>
              <a:cs typeface="+mn-cs"/>
            </a:rPr>
            <a:t>HPQ-726719-B21</a:t>
          </a:r>
          <a:endParaRPr lang="en-US">
            <a:effectLst/>
          </a:endParaRP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 DVDRW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HPQ-701498-B21( </a:t>
          </a:r>
          <a:r>
            <a:rPr lang="th-TH" sz="1100" baseline="0">
              <a:solidFill>
                <a:schemeClr val="lt1"/>
              </a:solidFill>
              <a:effectLst/>
              <a:latin typeface="+mn-lt"/>
              <a:ea typeface="+mn-ea"/>
              <a:cs typeface="+mn-cs"/>
            </a:rPr>
            <a:t>เป็น </a:t>
          </a:r>
          <a:r>
            <a:rPr lang="en-US" sz="1100" baseline="0">
              <a:solidFill>
                <a:schemeClr val="lt1"/>
              </a:solidFill>
              <a:effectLst/>
              <a:latin typeface="+mn-lt"/>
              <a:ea typeface="+mn-ea"/>
              <a:cs typeface="+mn-cs"/>
            </a:rPr>
            <a:t>Ext. DVD </a:t>
          </a:r>
          <a:r>
            <a:rPr lang="th-TH" sz="1100" baseline="0">
              <a:solidFill>
                <a:schemeClr val="lt1"/>
              </a:solidFill>
              <a:effectLst/>
              <a:latin typeface="+mn-lt"/>
              <a:ea typeface="+mn-ea"/>
              <a:cs typeface="+mn-cs"/>
            </a:rPr>
            <a:t> นะครับ</a:t>
          </a:r>
          <a:r>
            <a:rPr lang="en-US" sz="1100" baseline="0">
              <a:solidFill>
                <a:schemeClr val="lt1"/>
              </a:solidFill>
              <a:effectLst/>
              <a:latin typeface="+mn-lt"/>
              <a:ea typeface="+mn-ea"/>
              <a:cs typeface="+mn-cs"/>
            </a:rPr>
            <a:t>)</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PowerSupply </a:t>
          </a:r>
          <a:r>
            <a:rPr lang="th-TH" sz="1100" b="1" u="sng" baseline="0">
              <a:solidFill>
                <a:schemeClr val="lt1"/>
              </a:solidFill>
              <a:effectLst/>
              <a:latin typeface="+mn-lt"/>
              <a:ea typeface="+mn-ea"/>
              <a:cs typeface="+mn-cs"/>
            </a:rPr>
            <a:t>ตัวที่</a:t>
          </a:r>
          <a:r>
            <a:rPr lang="en-US" sz="1100" b="1" u="sng" baseline="0">
              <a:solidFill>
                <a:schemeClr val="lt1"/>
              </a:solidFill>
              <a:effectLst/>
              <a:latin typeface="+mn-lt"/>
              <a:ea typeface="+mn-ea"/>
              <a:cs typeface="+mn-cs"/>
            </a:rPr>
            <a:t>2 </a:t>
          </a:r>
          <a:endParaRPr lang="en-US">
            <a:effectLst/>
          </a:endParaRPr>
        </a:p>
        <a:p>
          <a:r>
            <a:rPr lang="en-US" sz="1100" baseline="0">
              <a:solidFill>
                <a:schemeClr val="lt1"/>
              </a:solidFill>
              <a:effectLst/>
              <a:latin typeface="+mn-lt"/>
              <a:ea typeface="+mn-ea"/>
              <a:cs typeface="+mn-cs"/>
            </a:rPr>
            <a:t>HPQ-720478-B21</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a:effectLst/>
          </a:endParaRPr>
        </a:p>
        <a:p>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5</xdr:col>
      <xdr:colOff>11905</xdr:colOff>
      <xdr:row>200</xdr:row>
      <xdr:rowOff>261937</xdr:rowOff>
    </xdr:from>
    <xdr:to>
      <xdr:col>6</xdr:col>
      <xdr:colOff>0</xdr:colOff>
      <xdr:row>211</xdr:row>
      <xdr:rowOff>78580</xdr:rowOff>
    </xdr:to>
    <xdr:sp macro="" textlink="">
      <xdr:nvSpPr>
        <xdr:cNvPr id="57" name="TextBox 56"/>
        <xdr:cNvSpPr txBox="1"/>
      </xdr:nvSpPr>
      <xdr:spPr>
        <a:xfrm>
          <a:off x="12408012" y="58786258"/>
          <a:ext cx="1408340" cy="2061822"/>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p>
          <a:r>
            <a:rPr lang="en-US" sz="1100" b="1" u="sng"/>
            <a:t>Option </a:t>
          </a:r>
          <a:r>
            <a:rPr lang="th-TH" sz="1100" b="1" u="sng"/>
            <a:t>เพิ่ม </a:t>
          </a:r>
          <a:r>
            <a:rPr lang="en-US" sz="1100" b="1" u="sng"/>
            <a:t>H</a:t>
          </a:r>
          <a:r>
            <a:rPr lang="en-US" sz="1100" b="1" u="sng">
              <a:solidFill>
                <a:schemeClr val="lt1"/>
              </a:solidFill>
              <a:effectLst/>
              <a:latin typeface="+mn-lt"/>
              <a:ea typeface="+mn-ea"/>
              <a:cs typeface="+mn-cs"/>
            </a:rPr>
            <a:t>D</a:t>
          </a:r>
          <a:r>
            <a:rPr lang="en-US" sz="1100" b="1" u="sng"/>
            <a:t>D</a:t>
          </a:r>
        </a:p>
        <a:p>
          <a:r>
            <a:rPr lang="en-US" sz="1100" b="0" u="none"/>
            <a:t>HPQ-652564-B21</a:t>
          </a:r>
        </a:p>
        <a:p>
          <a:r>
            <a:rPr lang="en-US" sz="1100" b="1" u="sng"/>
            <a:t>Option</a:t>
          </a:r>
          <a:r>
            <a:rPr lang="en-US" sz="1100" b="1" u="sng" baseline="0"/>
            <a:t> </a:t>
          </a:r>
          <a:r>
            <a:rPr lang="th-TH" sz="1100" b="1" u="sng" baseline="0"/>
            <a:t>เพิ่ม </a:t>
          </a:r>
          <a:r>
            <a:rPr lang="en-US" sz="1100" b="1" u="sng" baseline="0"/>
            <a:t>RAM</a:t>
          </a: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lt1"/>
              </a:solidFill>
              <a:effectLst/>
              <a:latin typeface="+mn-lt"/>
              <a:ea typeface="+mn-ea"/>
              <a:cs typeface="+mn-cs"/>
            </a:rPr>
            <a:t>HPQ-726718-B21</a:t>
          </a:r>
          <a:endParaRPr lang="en-US">
            <a:effectLst/>
          </a:endParaRP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 DVDRW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HPQ-701498-B21( </a:t>
          </a:r>
          <a:r>
            <a:rPr lang="th-TH" sz="1100" baseline="0">
              <a:solidFill>
                <a:schemeClr val="lt1"/>
              </a:solidFill>
              <a:effectLst/>
              <a:latin typeface="+mn-lt"/>
              <a:ea typeface="+mn-ea"/>
              <a:cs typeface="+mn-cs"/>
            </a:rPr>
            <a:t>เป็น </a:t>
          </a:r>
          <a:r>
            <a:rPr lang="en-US" sz="1100" baseline="0">
              <a:solidFill>
                <a:schemeClr val="lt1"/>
              </a:solidFill>
              <a:effectLst/>
              <a:latin typeface="+mn-lt"/>
              <a:ea typeface="+mn-ea"/>
              <a:cs typeface="+mn-cs"/>
            </a:rPr>
            <a:t>Ext. DVD </a:t>
          </a:r>
          <a:r>
            <a:rPr lang="th-TH" sz="1100" baseline="0">
              <a:solidFill>
                <a:schemeClr val="lt1"/>
              </a:solidFill>
              <a:effectLst/>
              <a:latin typeface="+mn-lt"/>
              <a:ea typeface="+mn-ea"/>
              <a:cs typeface="+mn-cs"/>
            </a:rPr>
            <a:t> นะครับ</a:t>
          </a:r>
          <a:r>
            <a:rPr lang="en-US" sz="1100" baseline="0">
              <a:solidFill>
                <a:schemeClr val="lt1"/>
              </a:solidFill>
              <a:effectLst/>
              <a:latin typeface="+mn-lt"/>
              <a:ea typeface="+mn-ea"/>
              <a:cs typeface="+mn-cs"/>
            </a:rPr>
            <a:t>)</a:t>
          </a:r>
        </a:p>
        <a:p>
          <a:r>
            <a:rPr lang="en-US" sz="1100" b="1" u="sng">
              <a:solidFill>
                <a:schemeClr val="lt1"/>
              </a:solidFill>
              <a:effectLst/>
              <a:latin typeface="+mn-lt"/>
              <a:ea typeface="+mn-ea"/>
              <a:cs typeface="+mn-cs"/>
            </a:rPr>
            <a:t>Option</a:t>
          </a:r>
          <a:r>
            <a:rPr lang="en-US" sz="1100" b="1" u="sng" baseline="0">
              <a:solidFill>
                <a:schemeClr val="lt1"/>
              </a:solidFill>
              <a:effectLst/>
              <a:latin typeface="+mn-lt"/>
              <a:ea typeface="+mn-ea"/>
              <a:cs typeface="+mn-cs"/>
            </a:rPr>
            <a:t> </a:t>
          </a:r>
          <a:r>
            <a:rPr lang="th-TH" sz="1100" b="1" u="sng" baseline="0">
              <a:solidFill>
                <a:schemeClr val="lt1"/>
              </a:solidFill>
              <a:effectLst/>
              <a:latin typeface="+mn-lt"/>
              <a:ea typeface="+mn-ea"/>
              <a:cs typeface="+mn-cs"/>
            </a:rPr>
            <a:t>เพิ่ม</a:t>
          </a:r>
          <a:r>
            <a:rPr lang="en-US" sz="1100" b="1" u="sng" baseline="0">
              <a:solidFill>
                <a:schemeClr val="lt1"/>
              </a:solidFill>
              <a:effectLst/>
              <a:latin typeface="+mn-lt"/>
              <a:ea typeface="+mn-ea"/>
              <a:cs typeface="+mn-cs"/>
            </a:rPr>
            <a:t>PowerSupply </a:t>
          </a:r>
          <a:r>
            <a:rPr lang="th-TH" sz="1100" b="1" u="sng" baseline="0">
              <a:solidFill>
                <a:schemeClr val="lt1"/>
              </a:solidFill>
              <a:effectLst/>
              <a:latin typeface="+mn-lt"/>
              <a:ea typeface="+mn-ea"/>
              <a:cs typeface="+mn-cs"/>
            </a:rPr>
            <a:t>ตัวที่</a:t>
          </a:r>
          <a:r>
            <a:rPr lang="en-US" sz="1100" b="1" u="sng" baseline="0">
              <a:solidFill>
                <a:schemeClr val="lt1"/>
              </a:solidFill>
              <a:effectLst/>
              <a:latin typeface="+mn-lt"/>
              <a:ea typeface="+mn-ea"/>
              <a:cs typeface="+mn-cs"/>
            </a:rPr>
            <a:t>2 </a:t>
          </a:r>
          <a:endParaRPr lang="en-US">
            <a:effectLst/>
          </a:endParaRPr>
        </a:p>
        <a:p>
          <a:r>
            <a:rPr lang="en-US" sz="1100" baseline="0">
              <a:solidFill>
                <a:schemeClr val="lt1"/>
              </a:solidFill>
              <a:effectLst/>
              <a:latin typeface="+mn-lt"/>
              <a:ea typeface="+mn-ea"/>
              <a:cs typeface="+mn-cs"/>
            </a:rPr>
            <a:t>HPQ-720478-B21</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a:effectLst/>
          </a:endParaRPr>
        </a:p>
        <a:p>
          <a:endParaRPr lang="en-US">
            <a:effectLst/>
          </a:endParaRPr>
        </a:p>
        <a:p>
          <a:endParaRPr lang="en-US" sz="1100" baseline="0">
            <a:solidFill>
              <a:schemeClr val="lt1"/>
            </a:solidFill>
            <a:effectLst/>
            <a:latin typeface="+mn-lt"/>
            <a:ea typeface="+mn-ea"/>
            <a:cs typeface="+mn-cs"/>
          </a:endParaRPr>
        </a:p>
      </xdr:txBody>
    </xdr:sp>
    <xdr:clientData/>
  </xdr:twoCellAnchor>
  <xdr:twoCellAnchor>
    <xdr:from>
      <xdr:col>6</xdr:col>
      <xdr:colOff>68036</xdr:colOff>
      <xdr:row>71</xdr:row>
      <xdr:rowOff>122464</xdr:rowOff>
    </xdr:from>
    <xdr:to>
      <xdr:col>9</xdr:col>
      <xdr:colOff>166687</xdr:colOff>
      <xdr:row>76</xdr:row>
      <xdr:rowOff>151380</xdr:rowOff>
    </xdr:to>
    <xdr:sp macro="" textlink="">
      <xdr:nvSpPr>
        <xdr:cNvPr id="38" name="TextBox 37"/>
        <xdr:cNvSpPr txBox="1"/>
      </xdr:nvSpPr>
      <xdr:spPr>
        <a:xfrm>
          <a:off x="16383000" y="13416643"/>
          <a:ext cx="3214687" cy="84534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2,000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40821</xdr:colOff>
      <xdr:row>86</xdr:row>
      <xdr:rowOff>27214</xdr:rowOff>
    </xdr:from>
    <xdr:to>
      <xdr:col>9</xdr:col>
      <xdr:colOff>139472</xdr:colOff>
      <xdr:row>91</xdr:row>
      <xdr:rowOff>56129</xdr:rowOff>
    </xdr:to>
    <xdr:sp macro="" textlink="">
      <xdr:nvSpPr>
        <xdr:cNvPr id="39" name="TextBox 38"/>
        <xdr:cNvSpPr txBox="1"/>
      </xdr:nvSpPr>
      <xdr:spPr>
        <a:xfrm>
          <a:off x="16355785" y="16138071"/>
          <a:ext cx="3214687" cy="84534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2,000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43543</xdr:colOff>
      <xdr:row>102</xdr:row>
      <xdr:rowOff>70756</xdr:rowOff>
    </xdr:from>
    <xdr:to>
      <xdr:col>9</xdr:col>
      <xdr:colOff>142194</xdr:colOff>
      <xdr:row>107</xdr:row>
      <xdr:rowOff>99672</xdr:rowOff>
    </xdr:to>
    <xdr:sp macro="" textlink="">
      <xdr:nvSpPr>
        <xdr:cNvPr id="40" name="TextBox 39"/>
        <xdr:cNvSpPr txBox="1"/>
      </xdr:nvSpPr>
      <xdr:spPr>
        <a:xfrm>
          <a:off x="16358507" y="19011899"/>
          <a:ext cx="3214687" cy="84534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3,000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100693</xdr:colOff>
      <xdr:row>116</xdr:row>
      <xdr:rowOff>46264</xdr:rowOff>
    </xdr:from>
    <xdr:to>
      <xdr:col>9</xdr:col>
      <xdr:colOff>199344</xdr:colOff>
      <xdr:row>121</xdr:row>
      <xdr:rowOff>75179</xdr:rowOff>
    </xdr:to>
    <xdr:sp macro="" textlink="">
      <xdr:nvSpPr>
        <xdr:cNvPr id="52" name="TextBox 51"/>
        <xdr:cNvSpPr txBox="1"/>
      </xdr:nvSpPr>
      <xdr:spPr>
        <a:xfrm>
          <a:off x="16415657" y="21613585"/>
          <a:ext cx="3214687" cy="84534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3,000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144236</xdr:colOff>
      <xdr:row>131</xdr:row>
      <xdr:rowOff>157843</xdr:rowOff>
    </xdr:from>
    <xdr:to>
      <xdr:col>9</xdr:col>
      <xdr:colOff>242887</xdr:colOff>
      <xdr:row>137</xdr:row>
      <xdr:rowOff>23472</xdr:rowOff>
    </xdr:to>
    <xdr:sp macro="" textlink="">
      <xdr:nvSpPr>
        <xdr:cNvPr id="58" name="TextBox 57"/>
        <xdr:cNvSpPr txBox="1"/>
      </xdr:nvSpPr>
      <xdr:spPr>
        <a:xfrm>
          <a:off x="16459200" y="24188057"/>
          <a:ext cx="3214687" cy="84534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2,000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92529</xdr:colOff>
      <xdr:row>144</xdr:row>
      <xdr:rowOff>65314</xdr:rowOff>
    </xdr:from>
    <xdr:to>
      <xdr:col>9</xdr:col>
      <xdr:colOff>191180</xdr:colOff>
      <xdr:row>149</xdr:row>
      <xdr:rowOff>94230</xdr:rowOff>
    </xdr:to>
    <xdr:sp macro="" textlink="">
      <xdr:nvSpPr>
        <xdr:cNvPr id="59" name="TextBox 58"/>
        <xdr:cNvSpPr txBox="1"/>
      </xdr:nvSpPr>
      <xdr:spPr>
        <a:xfrm>
          <a:off x="16407493" y="26231850"/>
          <a:ext cx="3214687" cy="84534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2,000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81643</xdr:colOff>
      <xdr:row>159</xdr:row>
      <xdr:rowOff>13607</xdr:rowOff>
    </xdr:from>
    <xdr:to>
      <xdr:col>9</xdr:col>
      <xdr:colOff>180294</xdr:colOff>
      <xdr:row>164</xdr:row>
      <xdr:rowOff>42523</xdr:rowOff>
    </xdr:to>
    <xdr:sp macro="" textlink="">
      <xdr:nvSpPr>
        <xdr:cNvPr id="60" name="TextBox 59"/>
        <xdr:cNvSpPr txBox="1"/>
      </xdr:nvSpPr>
      <xdr:spPr>
        <a:xfrm>
          <a:off x="16396607" y="28643036"/>
          <a:ext cx="3214687" cy="84534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2,000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29935</xdr:colOff>
      <xdr:row>172</xdr:row>
      <xdr:rowOff>138794</xdr:rowOff>
    </xdr:from>
    <xdr:to>
      <xdr:col>9</xdr:col>
      <xdr:colOff>128586</xdr:colOff>
      <xdr:row>177</xdr:row>
      <xdr:rowOff>99673</xdr:rowOff>
    </xdr:to>
    <xdr:sp macro="" textlink="">
      <xdr:nvSpPr>
        <xdr:cNvPr id="61" name="TextBox 60"/>
        <xdr:cNvSpPr txBox="1"/>
      </xdr:nvSpPr>
      <xdr:spPr>
        <a:xfrm>
          <a:off x="16344899" y="30931758"/>
          <a:ext cx="3214687" cy="84534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3,000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95249</xdr:colOff>
      <xdr:row>187</xdr:row>
      <xdr:rowOff>185058</xdr:rowOff>
    </xdr:from>
    <xdr:to>
      <xdr:col>9</xdr:col>
      <xdr:colOff>193900</xdr:colOff>
      <xdr:row>192</xdr:row>
      <xdr:rowOff>145937</xdr:rowOff>
    </xdr:to>
    <xdr:sp macro="" textlink="">
      <xdr:nvSpPr>
        <xdr:cNvPr id="62" name="TextBox 61"/>
        <xdr:cNvSpPr txBox="1"/>
      </xdr:nvSpPr>
      <xdr:spPr>
        <a:xfrm>
          <a:off x="16478249" y="35179908"/>
          <a:ext cx="3222851" cy="913379"/>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3,000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79374</xdr:colOff>
      <xdr:row>201</xdr:row>
      <xdr:rowOff>64408</xdr:rowOff>
    </xdr:from>
    <xdr:to>
      <xdr:col>9</xdr:col>
      <xdr:colOff>178025</xdr:colOff>
      <xdr:row>206</xdr:row>
      <xdr:rowOff>9412</xdr:rowOff>
    </xdr:to>
    <xdr:sp macro="" textlink="">
      <xdr:nvSpPr>
        <xdr:cNvPr id="63" name="TextBox 62"/>
        <xdr:cNvSpPr txBox="1"/>
      </xdr:nvSpPr>
      <xdr:spPr>
        <a:xfrm>
          <a:off x="16414749" y="35545033"/>
          <a:ext cx="3210151" cy="83400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5,000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120649</xdr:colOff>
      <xdr:row>217</xdr:row>
      <xdr:rowOff>89808</xdr:rowOff>
    </xdr:from>
    <xdr:to>
      <xdr:col>9</xdr:col>
      <xdr:colOff>219300</xdr:colOff>
      <xdr:row>222</xdr:row>
      <xdr:rowOff>50687</xdr:rowOff>
    </xdr:to>
    <xdr:sp macro="" textlink="">
      <xdr:nvSpPr>
        <xdr:cNvPr id="64" name="TextBox 63"/>
        <xdr:cNvSpPr txBox="1"/>
      </xdr:nvSpPr>
      <xdr:spPr>
        <a:xfrm>
          <a:off x="16456024" y="38681933"/>
          <a:ext cx="3210151" cy="834004"/>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10,000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59417</xdr:colOff>
      <xdr:row>232</xdr:row>
      <xdr:rowOff>173719</xdr:rowOff>
    </xdr:from>
    <xdr:to>
      <xdr:col>9</xdr:col>
      <xdr:colOff>158068</xdr:colOff>
      <xdr:row>237</xdr:row>
      <xdr:rowOff>134598</xdr:rowOff>
    </xdr:to>
    <xdr:sp macro="" textlink="">
      <xdr:nvSpPr>
        <xdr:cNvPr id="65" name="TextBox 64"/>
        <xdr:cNvSpPr txBox="1"/>
      </xdr:nvSpPr>
      <xdr:spPr>
        <a:xfrm>
          <a:off x="16374381" y="42383076"/>
          <a:ext cx="3214687" cy="845343"/>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5,000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xdr:from>
      <xdr:col>6</xdr:col>
      <xdr:colOff>62138</xdr:colOff>
      <xdr:row>246</xdr:row>
      <xdr:rowOff>94798</xdr:rowOff>
    </xdr:from>
    <xdr:to>
      <xdr:col>9</xdr:col>
      <xdr:colOff>160789</xdr:colOff>
      <xdr:row>251</xdr:row>
      <xdr:rowOff>42069</xdr:rowOff>
    </xdr:to>
    <xdr:sp macro="" textlink="">
      <xdr:nvSpPr>
        <xdr:cNvPr id="66" name="TextBox 65"/>
        <xdr:cNvSpPr txBox="1"/>
      </xdr:nvSpPr>
      <xdr:spPr>
        <a:xfrm>
          <a:off x="16377102" y="44998369"/>
          <a:ext cx="3214687" cy="845343"/>
        </a:xfrm>
        <a:prstGeom prst="rect">
          <a:avLst/>
        </a:prstGeom>
        <a:solidFill>
          <a:srgbClr val="FF33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1100" b="1">
              <a:solidFill>
                <a:schemeClr val="bg1"/>
              </a:solidFill>
            </a:rPr>
            <a:t>พิเศษ</a:t>
          </a:r>
          <a:r>
            <a:rPr lang="th-TH" sz="1100" b="1" baseline="0">
              <a:solidFill>
                <a:schemeClr val="bg1"/>
              </a:solidFill>
            </a:rPr>
            <a:t> </a:t>
          </a:r>
          <a:r>
            <a:rPr lang="th-TH" sz="1100" baseline="0">
              <a:solidFill>
                <a:schemeClr val="bg1"/>
              </a:solidFill>
            </a:rPr>
            <a:t>สั่งซื้อภายใน </a:t>
          </a:r>
          <a:r>
            <a:rPr lang="en-US" sz="1100" baseline="0">
              <a:solidFill>
                <a:schemeClr val="bg1"/>
              </a:solidFill>
            </a:rPr>
            <a:t>31 </a:t>
          </a:r>
          <a:r>
            <a:rPr lang="th-TH" sz="1100" baseline="0">
              <a:solidFill>
                <a:schemeClr val="bg1"/>
              </a:solidFill>
            </a:rPr>
            <a:t>กรกฎาคมนี้</a:t>
          </a:r>
          <a:endParaRPr lang="th-TH" sz="1100" b="0" i="0" u="none" strike="noStrike" baseline="0">
            <a:solidFill>
              <a:schemeClr val="bg1"/>
            </a:solidFill>
            <a:effectLst/>
            <a:latin typeface="+mn-lt"/>
            <a:ea typeface="+mn-ea"/>
            <a:cs typeface="+mn-cs"/>
          </a:endParaRPr>
        </a:p>
        <a:p>
          <a:pPr algn="ctr"/>
          <a:r>
            <a:rPr lang="th-TH" sz="1100" b="0" i="0" u="sng" strike="noStrike" baseline="0">
              <a:solidFill>
                <a:schemeClr val="bg1"/>
              </a:solidFill>
              <a:effectLst/>
              <a:latin typeface="+mn-lt"/>
              <a:ea typeface="+mn-ea"/>
              <a:cs typeface="+mn-cs"/>
            </a:rPr>
            <a:t>รับส่วนลดทันที</a:t>
          </a:r>
          <a:r>
            <a:rPr lang="en-US" sz="1100" b="0" i="0" u="sng" strike="noStrike" baseline="0">
              <a:solidFill>
                <a:schemeClr val="bg1"/>
              </a:solidFill>
              <a:effectLst/>
              <a:latin typeface="+mn-lt"/>
              <a:ea typeface="+mn-ea"/>
              <a:cs typeface="+mn-cs"/>
            </a:rPr>
            <a:t> 10,000 </a:t>
          </a:r>
          <a:r>
            <a:rPr lang="th-TH" sz="1100" b="0" i="0" u="sng" strike="noStrike" baseline="0">
              <a:solidFill>
                <a:schemeClr val="bg1"/>
              </a:solidFill>
              <a:effectLst/>
              <a:latin typeface="+mn-lt"/>
              <a:ea typeface="+mn-ea"/>
              <a:cs typeface="+mn-cs"/>
            </a:rPr>
            <a:t>บาท </a:t>
          </a:r>
        </a:p>
        <a:p>
          <a:pPr algn="ctr"/>
          <a:r>
            <a:rPr lang="th-TH" sz="1100" b="0" i="0" u="none" strike="noStrike" baseline="0">
              <a:solidFill>
                <a:schemeClr val="bg1"/>
              </a:solidFill>
              <a:effectLst/>
              <a:latin typeface="+mn-lt"/>
              <a:ea typeface="+mn-ea"/>
              <a:cs typeface="+mn-cs"/>
            </a:rPr>
            <a:t>(สินค้ามีจำนวนจำกัด)</a:t>
          </a:r>
          <a:endParaRPr lang="en-US" sz="1100" b="0" i="0" u="none" strike="noStrike" baseline="0">
            <a:solidFill>
              <a:schemeClr val="bg1"/>
            </a:solidFill>
            <a:effectLst/>
            <a:latin typeface="+mn-lt"/>
            <a:ea typeface="+mn-ea"/>
            <a:cs typeface="+mn-cs"/>
          </a:endParaRPr>
        </a:p>
        <a:p>
          <a:pPr algn="ctr"/>
          <a:r>
            <a:rPr lang="en-US" sz="1100" b="0" i="0" u="none" strike="noStrike" baseline="0">
              <a:solidFill>
                <a:schemeClr val="bg1"/>
              </a:solidFill>
              <a:effectLst/>
              <a:latin typeface="+mn-lt"/>
              <a:ea typeface="+mn-ea"/>
              <a:cs typeface="+mn-cs"/>
            </a:rPr>
            <a:t>**</a:t>
          </a:r>
          <a:r>
            <a:rPr lang="th-TH" sz="1100" b="0" i="0" u="none" strike="noStrike" baseline="0">
              <a:solidFill>
                <a:schemeClr val="bg1"/>
              </a:solidFill>
              <a:effectLst/>
              <a:latin typeface="+mn-lt"/>
              <a:ea typeface="+mn-ea"/>
              <a:cs typeface="+mn-cs"/>
            </a:rPr>
            <a:t>ราคาที่โชว์เป็นราคาที่ลดส่วนลดแล้ว</a:t>
          </a:r>
          <a:endParaRPr lang="en-US" sz="1100">
            <a:solidFill>
              <a:schemeClr val="bg1"/>
            </a:solidFill>
          </a:endParaRPr>
        </a:p>
      </xdr:txBody>
    </xdr:sp>
    <xdr:clientData/>
  </xdr:twoCellAnchor>
  <xdr:twoCellAnchor editAs="oneCell">
    <xdr:from>
      <xdr:col>2</xdr:col>
      <xdr:colOff>911677</xdr:colOff>
      <xdr:row>0</xdr:row>
      <xdr:rowOff>0</xdr:rowOff>
    </xdr:from>
    <xdr:to>
      <xdr:col>3</xdr:col>
      <xdr:colOff>682039</xdr:colOff>
      <xdr:row>3</xdr:row>
      <xdr:rowOff>244929</xdr:rowOff>
    </xdr:to>
    <xdr:pic>
      <xdr:nvPicPr>
        <xdr:cNvPr id="67" name="Picture 66"/>
        <xdr:cNvPicPr>
          <a:picLocks noChangeAspect="1"/>
        </xdr:cNvPicPr>
      </xdr:nvPicPr>
      <xdr:blipFill>
        <a:blip xmlns:r="http://schemas.openxmlformats.org/officeDocument/2006/relationships" r:embed="rId1" cstate="print"/>
        <a:stretch>
          <a:fillRect/>
        </a:stretch>
      </xdr:blipFill>
      <xdr:spPr>
        <a:xfrm>
          <a:off x="3551463" y="0"/>
          <a:ext cx="1852255" cy="10069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644929</xdr:colOff>
      <xdr:row>9</xdr:row>
      <xdr:rowOff>13941</xdr:rowOff>
    </xdr:from>
    <xdr:to>
      <xdr:col>1</xdr:col>
      <xdr:colOff>1409700</xdr:colOff>
      <xdr:row>11</xdr:row>
      <xdr:rowOff>80876</xdr:rowOff>
    </xdr:to>
    <xdr:sp macro="" textlink="">
      <xdr:nvSpPr>
        <xdr:cNvPr id="17" name="7-Point Star 16"/>
        <xdr:cNvSpPr/>
      </xdr:nvSpPr>
      <xdr:spPr>
        <a:xfrm>
          <a:off x="740179" y="18044766"/>
          <a:ext cx="764771" cy="390785"/>
        </a:xfrm>
        <a:prstGeom prst="star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1"/>
            <a:t>New</a:t>
          </a:r>
        </a:p>
      </xdr:txBody>
    </xdr:sp>
    <xdr:clientData/>
  </xdr:twoCellAnchor>
  <xdr:twoCellAnchor editAs="oneCell">
    <xdr:from>
      <xdr:col>2</xdr:col>
      <xdr:colOff>35719</xdr:colOff>
      <xdr:row>31</xdr:row>
      <xdr:rowOff>11906</xdr:rowOff>
    </xdr:from>
    <xdr:to>
      <xdr:col>6</xdr:col>
      <xdr:colOff>468228</xdr:colOff>
      <xdr:row>63</xdr:row>
      <xdr:rowOff>154049</xdr:rowOff>
    </xdr:to>
    <xdr:pic>
      <xdr:nvPicPr>
        <xdr:cNvPr id="19" name="Picture 18"/>
        <xdr:cNvPicPr>
          <a:picLocks noChangeAspect="1"/>
        </xdr:cNvPicPr>
      </xdr:nvPicPr>
      <xdr:blipFill>
        <a:blip xmlns:r="http://schemas.openxmlformats.org/officeDocument/2006/relationships" r:embed="rId1" cstate="print"/>
        <a:stretch>
          <a:fillRect/>
        </a:stretch>
      </xdr:blipFill>
      <xdr:spPr>
        <a:xfrm>
          <a:off x="2047875" y="5691187"/>
          <a:ext cx="7028571" cy="5857143"/>
        </a:xfrm>
        <a:prstGeom prst="rect">
          <a:avLst/>
        </a:prstGeom>
      </xdr:spPr>
    </xdr:pic>
    <xdr:clientData/>
  </xdr:twoCellAnchor>
  <xdr:twoCellAnchor editAs="oneCell">
    <xdr:from>
      <xdr:col>5</xdr:col>
      <xdr:colOff>880177</xdr:colOff>
      <xdr:row>0</xdr:row>
      <xdr:rowOff>107156</xdr:rowOff>
    </xdr:from>
    <xdr:to>
      <xdr:col>6</xdr:col>
      <xdr:colOff>1663641</xdr:colOff>
      <xdr:row>3</xdr:row>
      <xdr:rowOff>250031</xdr:rowOff>
    </xdr:to>
    <xdr:pic>
      <xdr:nvPicPr>
        <xdr:cNvPr id="4" name="Picture 3"/>
        <xdr:cNvPicPr>
          <a:picLocks noChangeAspect="1"/>
        </xdr:cNvPicPr>
      </xdr:nvPicPr>
      <xdr:blipFill>
        <a:blip xmlns:r="http://schemas.openxmlformats.org/officeDocument/2006/relationships" r:embed="rId2" cstate="print"/>
        <a:stretch>
          <a:fillRect/>
        </a:stretch>
      </xdr:blipFill>
      <xdr:spPr>
        <a:xfrm>
          <a:off x="9809865" y="107156"/>
          <a:ext cx="1664526" cy="9048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352424</xdr:colOff>
      <xdr:row>0</xdr:row>
      <xdr:rowOff>0</xdr:rowOff>
    </xdr:from>
    <xdr:to>
      <xdr:col>3</xdr:col>
      <xdr:colOff>1649353</xdr:colOff>
      <xdr:row>3</xdr:row>
      <xdr:rowOff>152591</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4991099" y="0"/>
          <a:ext cx="1296929" cy="7050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erasit\AppData\Local\Microsoft\Windows\Temporary%20Internet%20Files\Content.Outlook\0RBST559\EFR\FY11%20Org%20Change%20Form%20-%20EB%20submis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hares.corp.hp.com\groups\Documents%20and%20Settings\roreyg\My%20Documents\SGBU-FP&amp;A\Aspire%20FY08\Org%20&amp;%20Outline%20Chg\Profit%20Center%20Requ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1.sharepoint.hp.com/Documents%20and%20Settings/lavellem/Local%20Settings/Temporary%20Internet%20Files/OLK9/FY08%20Solutions%20Portfolio%20Report_Ap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hares.corp.hp.com\groups\Documents%20and%20Settings\roreyg\My%20Documents\SGBU-FP&amp;A\Aspire%20FY08\Org%20&amp;%20Outline%20Chg\Functional%20Area%20Requ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na2.know.hp.com/Documents%20and%20Settings/swarnam/Local%20Settings/Temporary%20Internet%20Files/OLK3/TS%20PL%20Business%20Area%20Request%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teams10.sharepoint.hp.com/data/EFR/Q2%20FY08/Business%20Area%20Request%20Q2%20FY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teams10.sharepoint.hp.com/teams/FY11orgchange/Shared%20Documents/EB%20Submission/Business%20Area%20Reques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eat Sheet"/>
      <sheetName val="Process Checklist"/>
      <sheetName val="Instructions"/>
      <sheetName val="Form"/>
      <sheetName val="Example"/>
      <sheetName val="Lists"/>
    </sheetNames>
    <sheetDataSet>
      <sheetData sheetId="0" refreshError="1"/>
      <sheetData sheetId="1" refreshError="1"/>
      <sheetData sheetId="2" refreshError="1"/>
      <sheetData sheetId="3" refreshError="1"/>
      <sheetData sheetId="4" refreshError="1"/>
      <sheetData sheetId="5">
        <row r="5">
          <cell r="A5" t="str">
            <v>IPG</v>
          </cell>
          <cell r="B5" t="str">
            <v>Standard Business Area Hierarchy Change</v>
          </cell>
          <cell r="E5" t="str">
            <v>Approved Prospective Only</v>
          </cell>
        </row>
        <row r="6">
          <cell r="A6" t="str">
            <v>PSG</v>
          </cell>
          <cell r="B6" t="str">
            <v>External Business Area Hierarchy Change</v>
          </cell>
          <cell r="E6" t="str">
            <v>Approved Internal P&amp;L Realignment</v>
          </cell>
        </row>
        <row r="7">
          <cell r="A7" t="str">
            <v>HPEB</v>
          </cell>
          <cell r="B7" t="str">
            <v>Move Dollars (NON-SKU) Between Business Areas</v>
          </cell>
          <cell r="E7" t="str">
            <v>Approved External P&amp;L Realignment</v>
          </cell>
        </row>
        <row r="8">
          <cell r="A8" t="str">
            <v>TS</v>
          </cell>
          <cell r="B8" t="str">
            <v>Move SKU's Between Business Areas</v>
          </cell>
          <cell r="E8" t="str">
            <v>Denied</v>
          </cell>
        </row>
        <row r="9">
          <cell r="A9" t="str">
            <v>ES</v>
          </cell>
          <cell r="B9" t="str">
            <v>Modify Cost Pool Driver</v>
          </cell>
        </row>
        <row r="10">
          <cell r="A10" t="str">
            <v>ESSN</v>
          </cell>
          <cell r="B10" t="str">
            <v xml:space="preserve">Move Dollars between Cost Pools </v>
          </cell>
        </row>
        <row r="11">
          <cell r="A11" t="str">
            <v>HPSS</v>
          </cell>
          <cell r="B11" t="str">
            <v>Move Dollars Between Financial Owners</v>
          </cell>
        </row>
        <row r="12">
          <cell r="A12" t="str">
            <v>HPFS</v>
          </cell>
          <cell r="B12" t="str">
            <v>Move Dollars between Functional Areas</v>
          </cell>
        </row>
        <row r="13">
          <cell r="A13" t="str">
            <v>Global Functions</v>
          </cell>
          <cell r="B13" t="str">
            <v>Move Dollars between Profit Centers</v>
          </cell>
        </row>
        <row r="14">
          <cell r="A14" t="str">
            <v>IT</v>
          </cell>
          <cell r="B14" t="str">
            <v>Move Dollars between MRUs</v>
          </cell>
        </row>
        <row r="15">
          <cell r="A15" t="str">
            <v>FS&amp;T</v>
          </cell>
          <cell r="B15" t="str">
            <v>Move Dollars between Spend Categories</v>
          </cell>
        </row>
        <row r="16">
          <cell r="A16" t="str">
            <v>Corporate</v>
          </cell>
          <cell r="B16" t="str">
            <v>Country Reporting Exception</v>
          </cell>
        </row>
        <row r="17">
          <cell r="A17" t="str">
            <v>Regional Controllership</v>
          </cell>
          <cell r="B17" t="str">
            <v>Accounting Methodology Change</v>
          </cell>
        </row>
        <row r="18">
          <cell r="B18" t="str">
            <v>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Lists"/>
      <sheetName val="Profit Center Form"/>
      <sheetName val="FP"/>
      <sheetName val="NS&amp;GM profile 1228"/>
      <sheetName val="Actuals"/>
      <sheetName val="Actuals Month1"/>
      <sheetName val="Actuals compare - YoY"/>
      <sheetName val="Actuals compare - YoY full qtr"/>
      <sheetName val="Flash"/>
      <sheetName val="Flash Q103"/>
      <sheetName val="FY07 Actuals"/>
      <sheetName val="concil-1208"/>
      <sheetName val="fcstpiv2"/>
      <sheetName val="Tables"/>
      <sheetName val="AB type"/>
      <sheetName val="CP=&gt;AB Info"/>
      <sheetName val="MRU=&gt;AB=&gt;CP=&gt;FO (Pam B 11.8)"/>
      <sheetName val="MRU Desc"/>
    </sheetNames>
    <sheetDataSet>
      <sheetData sheetId="0" refreshError="1"/>
      <sheetData sheetId="1">
        <row r="2">
          <cell r="A2" t="str">
            <v>Add</v>
          </cell>
          <cell r="B2" t="str">
            <v>Yes</v>
          </cell>
        </row>
        <row r="3">
          <cell r="A3" t="str">
            <v>Modify</v>
          </cell>
          <cell r="B3" t="str">
            <v>No</v>
          </cell>
        </row>
        <row r="4">
          <cell r="A4" t="str">
            <v>Delete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Panel"/>
      <sheetName val="Mapping Table 2"/>
      <sheetName val="Mapping Table 1"/>
      <sheetName val="Inputs"/>
      <sheetName val="QTD"/>
      <sheetName val="HTD"/>
      <sheetName val="YTD"/>
      <sheetName val="Title"/>
      <sheetName val="Cover"/>
      <sheetName val="tra-vat-lieu"/>
    </sheetNames>
    <sheetDataSet>
      <sheetData sheetId="0">
        <row r="4">
          <cell r="F4" t="str">
            <v>Jan</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Lists"/>
      <sheetName val="Functional Area Form"/>
      <sheetName val="Rounded Input"/>
      <sheetName val="Exit Forecast"/>
      <sheetName val="2nd Qtr"/>
      <sheetName val="3rd Qtr"/>
      <sheetName val="5th Qtr"/>
      <sheetName val="6th Qtr"/>
      <sheetName val="7th Qtr"/>
      <sheetName val="Lookups"/>
      <sheetName val="WW"/>
      <sheetName val="GF (Corp)"/>
      <sheetName val="Control"/>
      <sheetName val="Total LA - no inputs here"/>
      <sheetName val="EUR Fixing"/>
      <sheetName val="Ops Assumptions"/>
      <sheetName val="Outlook Summary pg 1"/>
      <sheetName val="Tables"/>
    </sheetNames>
    <sheetDataSet>
      <sheetData sheetId="0" refreshError="1"/>
      <sheetData sheetId="1">
        <row r="2">
          <cell r="A2" t="str">
            <v>Account Based</v>
          </cell>
        </row>
        <row r="3">
          <cell r="A3" t="str">
            <v>Cost Object Based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s"/>
      <sheetName val="Business Area Form"/>
      <sheetName val="Product Move Details"/>
      <sheetName val="Start Here"/>
      <sheetName val="EUR Fixing"/>
    </sheetNames>
    <sheetDataSet>
      <sheetData sheetId="0">
        <row r="2">
          <cell r="C2" t="str">
            <v>Volume</v>
          </cell>
          <cell r="D2" t="str">
            <v>FO (Financial Only)</v>
          </cell>
          <cell r="E2" t="str">
            <v>FT09/PT: DEFL Other Miscellaneous</v>
          </cell>
          <cell r="F2" t="str">
            <v>07 - Consumer</v>
          </cell>
          <cell r="G2" t="str">
            <v>01 - Hardware Products</v>
          </cell>
          <cell r="H2" t="str">
            <v>Yes - Provide details in the Product Move Details tab</v>
          </cell>
        </row>
        <row r="3">
          <cell r="C3" t="str">
            <v>Value</v>
          </cell>
          <cell r="D3" t="str">
            <v>PC (Profit Center)</v>
          </cell>
          <cell r="E3" t="str">
            <v>FT10/PT: DEFL Services/Support, Outsourcing, Consulting</v>
          </cell>
          <cell r="F3" t="str">
            <v>08 - PSG Sales</v>
          </cell>
          <cell r="G3" t="str">
            <v>02 - CEO Products</v>
          </cell>
          <cell r="H3" t="str">
            <v>No</v>
          </cell>
        </row>
        <row r="4">
          <cell r="E4" t="str">
            <v>FT5A/PT: HEFG BCS, SWD, ISS</v>
          </cell>
          <cell r="F4" t="str">
            <v>09 - HP Services Sales</v>
          </cell>
          <cell r="G4" t="str">
            <v>03 - AEO</v>
          </cell>
        </row>
        <row r="5">
          <cell r="E5" t="str">
            <v>FT5B/PT: LEFG BCS, SWD, ISS</v>
          </cell>
          <cell r="F5" t="str">
            <v>19 - Non-Commissionable</v>
          </cell>
          <cell r="G5" t="str">
            <v>04 - Fabricated Parts</v>
          </cell>
        </row>
        <row r="6">
          <cell r="E6" t="str">
            <v>FT6A/PT: LPRT Laserjet Supplies &amp; Hardware</v>
          </cell>
          <cell r="F6" t="str">
            <v>53 - Business Customer</v>
          </cell>
          <cell r="G6" t="str">
            <v>05 - Purchased Parts</v>
          </cell>
        </row>
        <row r="7">
          <cell r="E7" t="str">
            <v>FT6B/PT: LEIL Handhelds, Cons/Bus PC, Cons/Bus NB, Workstations, Other PSG</v>
          </cell>
          <cell r="F7" t="str">
            <v>N/A</v>
          </cell>
          <cell r="G7" t="str">
            <v>06 - Handheld Calculators</v>
          </cell>
        </row>
        <row r="8">
          <cell r="E8" t="str">
            <v>FT6C/PT: IJSP Inkjet Supplies</v>
          </cell>
          <cell r="G8" t="str">
            <v>07 - Software Products</v>
          </cell>
        </row>
        <row r="9">
          <cell r="E9" t="str">
            <v>FT6D/PT: IPRT Inkjet Hardware</v>
          </cell>
          <cell r="G9" t="str">
            <v>08 - Consumables</v>
          </cell>
        </row>
        <row r="10">
          <cell r="E10" t="str">
            <v>FT9A/PT: SV Replacement Parts</v>
          </cell>
          <cell r="G10" t="str">
            <v>09 - Accessories</v>
          </cell>
        </row>
        <row r="11">
          <cell r="G11" t="str">
            <v>N/A</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sheetName val="Lists"/>
      <sheetName val="Business Area Form"/>
      <sheetName val="Product Move Details"/>
      <sheetName val="Sheet2"/>
      <sheetName val="LoaiDay"/>
    </sheetNames>
    <sheetDataSet>
      <sheetData sheetId="0" refreshError="1"/>
      <sheetData sheetId="1">
        <row r="2">
          <cell r="I2" t="str">
            <v>Yes</v>
          </cell>
        </row>
        <row r="3">
          <cell r="I3" t="str">
            <v>No</v>
          </cell>
        </row>
      </sheetData>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sheetName val="Lists"/>
      <sheetName val="Business Area Form"/>
      <sheetName val="Product Move Details"/>
      <sheetName val="Support PL Move Details"/>
      <sheetName val="Services"/>
      <sheetName val="Process to Close a BA"/>
      <sheetName val="FCG"/>
      <sheetName val="Drop Down Lists"/>
    </sheetNames>
    <sheetDataSet>
      <sheetData sheetId="0" refreshError="1"/>
      <sheetData sheetId="1">
        <row r="2">
          <cell r="A2" t="str">
            <v>Add</v>
          </cell>
          <cell r="D2" t="str">
            <v>Service - Please complete the Services Tab</v>
          </cell>
          <cell r="J2" t="str">
            <v>Yes - Provide details in the Support PL Move details tab</v>
          </cell>
        </row>
        <row r="3">
          <cell r="D3" t="str">
            <v>Product</v>
          </cell>
          <cell r="J3" t="str">
            <v>No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2" tint="-0.249977111117893"/>
  </sheetPr>
  <dimension ref="A1:ES120"/>
  <sheetViews>
    <sheetView workbookViewId="0">
      <selection activeCell="B9" sqref="B9"/>
    </sheetView>
  </sheetViews>
  <sheetFormatPr defaultColWidth="9" defaultRowHeight="12.75"/>
  <cols>
    <col min="1" max="1" width="16.125" style="38" customWidth="1"/>
    <col min="2" max="2" width="65.375" style="38" customWidth="1"/>
    <col min="3" max="3" width="20.125" style="38" bestFit="1" customWidth="1"/>
    <col min="4" max="4" width="10.25" style="38" bestFit="1" customWidth="1"/>
    <col min="5" max="5" width="9.25" style="38" bestFit="1" customWidth="1"/>
    <col min="6" max="16384" width="9" style="38"/>
  </cols>
  <sheetData>
    <row r="1" spans="1:5" s="36" customFormat="1">
      <c r="A1" s="152" t="s">
        <v>1342</v>
      </c>
      <c r="B1" s="49"/>
    </row>
    <row r="2" spans="1:5" s="36" customFormat="1" ht="57" customHeight="1">
      <c r="A2" s="303" t="s">
        <v>1447</v>
      </c>
      <c r="B2" s="49"/>
    </row>
    <row r="3" spans="1:5" s="37" customFormat="1">
      <c r="A3" s="52" t="s">
        <v>73</v>
      </c>
      <c r="B3" s="52" t="s">
        <v>1</v>
      </c>
      <c r="C3" s="65" t="s">
        <v>1448</v>
      </c>
    </row>
    <row r="4" spans="1:5" s="37" customFormat="1">
      <c r="A4" s="64"/>
      <c r="B4" s="64"/>
      <c r="C4" s="64"/>
      <c r="E4" s="36"/>
    </row>
    <row r="5" spans="1:5">
      <c r="A5" s="90" t="s">
        <v>1343</v>
      </c>
      <c r="B5" s="90"/>
      <c r="C5" s="456"/>
      <c r="D5" s="89"/>
      <c r="E5" s="89"/>
    </row>
    <row r="6" spans="1:5">
      <c r="A6" s="302" t="s">
        <v>1344</v>
      </c>
      <c r="B6" s="302" t="s">
        <v>1345</v>
      </c>
      <c r="C6" s="457">
        <v>3900</v>
      </c>
      <c r="D6" s="89"/>
      <c r="E6" s="89"/>
    </row>
    <row r="7" spans="1:5">
      <c r="A7" s="90" t="s">
        <v>999</v>
      </c>
      <c r="B7" s="90"/>
      <c r="C7" s="456"/>
      <c r="D7" s="89"/>
      <c r="E7" s="89"/>
    </row>
    <row r="8" spans="1:5">
      <c r="A8" s="302" t="s">
        <v>1001</v>
      </c>
      <c r="B8" s="302" t="s">
        <v>1000</v>
      </c>
      <c r="C8" s="457">
        <v>6500</v>
      </c>
      <c r="D8" s="89"/>
      <c r="E8" s="89"/>
    </row>
    <row r="9" spans="1:5">
      <c r="A9" s="90" t="s">
        <v>1210</v>
      </c>
      <c r="B9" s="90"/>
      <c r="C9" s="456"/>
      <c r="D9" s="89"/>
      <c r="E9" s="89"/>
    </row>
    <row r="10" spans="1:5" ht="14.25">
      <c r="A10" s="459" t="s">
        <v>1346</v>
      </c>
      <c r="B10" s="455" t="s">
        <v>1347</v>
      </c>
      <c r="C10" s="457">
        <v>3900</v>
      </c>
      <c r="D10" s="89"/>
    </row>
    <row r="11" spans="1:5">
      <c r="A11" s="90" t="s">
        <v>1143</v>
      </c>
      <c r="B11" s="90"/>
      <c r="C11" s="456"/>
      <c r="D11" s="89"/>
    </row>
    <row r="12" spans="1:5" ht="14.25">
      <c r="A12" s="367" t="s">
        <v>1141</v>
      </c>
      <c r="B12" s="368" t="s">
        <v>1142</v>
      </c>
      <c r="C12" s="457">
        <v>6500</v>
      </c>
      <c r="D12" s="369"/>
    </row>
    <row r="13" spans="1:5">
      <c r="A13" s="302"/>
      <c r="B13" s="302"/>
      <c r="C13" s="302"/>
      <c r="D13" s="89"/>
    </row>
    <row r="14" spans="1:5">
      <c r="A14" s="90" t="s">
        <v>862</v>
      </c>
      <c r="B14" s="90"/>
      <c r="C14" s="90"/>
    </row>
    <row r="15" spans="1:5" ht="14.25">
      <c r="A15" s="50" t="s">
        <v>865</v>
      </c>
      <c r="B15" s="50" t="s">
        <v>863</v>
      </c>
      <c r="C15" s="458">
        <v>7630</v>
      </c>
    </row>
    <row r="16" spans="1:5">
      <c r="A16" s="67"/>
      <c r="B16" s="67"/>
      <c r="C16" s="301"/>
    </row>
    <row r="17" spans="1:4">
      <c r="A17" s="90" t="s">
        <v>869</v>
      </c>
      <c r="B17" s="90"/>
      <c r="C17" s="90"/>
    </row>
    <row r="18" spans="1:4">
      <c r="A18" s="50" t="s">
        <v>871</v>
      </c>
      <c r="B18" s="50" t="s">
        <v>870</v>
      </c>
      <c r="C18" s="72">
        <v>9480</v>
      </c>
    </row>
    <row r="19" spans="1:4">
      <c r="A19" s="50"/>
      <c r="B19" s="50"/>
      <c r="C19" s="72"/>
    </row>
    <row r="20" spans="1:4">
      <c r="A20" s="90" t="s">
        <v>860</v>
      </c>
      <c r="B20" s="90"/>
      <c r="C20" s="90"/>
      <c r="D20" s="89"/>
    </row>
    <row r="21" spans="1:4">
      <c r="A21" s="50" t="s">
        <v>864</v>
      </c>
      <c r="B21" s="50" t="s">
        <v>861</v>
      </c>
      <c r="C21" s="72">
        <v>7630</v>
      </c>
      <c r="D21" s="89"/>
    </row>
    <row r="22" spans="1:4">
      <c r="A22" s="50"/>
      <c r="B22" s="50"/>
      <c r="C22" s="72"/>
      <c r="D22" s="89"/>
    </row>
    <row r="23" spans="1:4">
      <c r="A23" s="90" t="s">
        <v>872</v>
      </c>
      <c r="B23" s="90"/>
      <c r="C23" s="90"/>
      <c r="D23" s="89"/>
    </row>
    <row r="24" spans="1:4">
      <c r="A24" s="50" t="s">
        <v>1358</v>
      </c>
      <c r="B24" s="50" t="s">
        <v>873</v>
      </c>
      <c r="C24" s="72">
        <v>9300</v>
      </c>
      <c r="D24" s="89"/>
    </row>
    <row r="25" spans="1:4">
      <c r="A25" s="50"/>
      <c r="B25" s="50"/>
      <c r="C25" s="72"/>
      <c r="D25" s="89"/>
    </row>
    <row r="26" spans="1:4">
      <c r="A26" s="50"/>
      <c r="B26" s="50"/>
      <c r="C26" s="72"/>
      <c r="D26" s="89"/>
    </row>
    <row r="27" spans="1:4">
      <c r="A27" s="90" t="s">
        <v>301</v>
      </c>
      <c r="B27" s="90"/>
      <c r="C27" s="91"/>
    </row>
    <row r="28" spans="1:4">
      <c r="A28" s="51" t="s">
        <v>312</v>
      </c>
      <c r="B28" s="51" t="s">
        <v>302</v>
      </c>
      <c r="C28" s="72">
        <v>10100</v>
      </c>
    </row>
    <row r="29" spans="1:4">
      <c r="A29" s="51"/>
      <c r="B29" s="51"/>
      <c r="C29" s="72"/>
    </row>
    <row r="30" spans="1:4">
      <c r="A30" s="90" t="s">
        <v>866</v>
      </c>
      <c r="B30" s="90"/>
      <c r="C30" s="91"/>
    </row>
    <row r="31" spans="1:4">
      <c r="A31" s="51" t="s">
        <v>868</v>
      </c>
      <c r="B31" s="51" t="s">
        <v>867</v>
      </c>
      <c r="C31" s="72">
        <v>8690</v>
      </c>
    </row>
    <row r="32" spans="1:4">
      <c r="A32" s="90" t="s">
        <v>300</v>
      </c>
      <c r="B32" s="90"/>
      <c r="C32" s="90"/>
    </row>
    <row r="33" spans="1:149">
      <c r="A33" s="78" t="s">
        <v>311</v>
      </c>
      <c r="B33" s="78" t="s">
        <v>1357</v>
      </c>
      <c r="C33" s="301">
        <v>23500</v>
      </c>
      <c r="D33" s="513" t="s">
        <v>1439</v>
      </c>
      <c r="E33" s="89"/>
    </row>
    <row r="34" spans="1:149">
      <c r="A34" s="423" t="s">
        <v>1362</v>
      </c>
      <c r="B34" s="423" t="s">
        <v>1363</v>
      </c>
      <c r="C34" s="512"/>
      <c r="E34" s="89"/>
    </row>
    <row r="35" spans="1:149" s="39" customFormat="1" ht="14.25">
      <c r="A35" s="90" t="s">
        <v>304</v>
      </c>
      <c r="B35" s="90"/>
      <c r="C35" s="91"/>
      <c r="D35" s="38"/>
      <c r="E35" s="89"/>
    </row>
    <row r="36" spans="1:149" s="39" customFormat="1" ht="14.25">
      <c r="A36" s="514" t="s">
        <v>1351</v>
      </c>
      <c r="B36" s="514" t="s">
        <v>1352</v>
      </c>
      <c r="C36" s="301">
        <v>23500</v>
      </c>
      <c r="D36" s="513" t="s">
        <v>1439</v>
      </c>
      <c r="E36" s="89"/>
    </row>
    <row r="37" spans="1:149" s="39" customFormat="1" ht="14.25">
      <c r="A37" s="455" t="s">
        <v>1353</v>
      </c>
      <c r="B37" s="455" t="s">
        <v>1354</v>
      </c>
      <c r="C37" s="72">
        <v>33680</v>
      </c>
      <c r="D37" s="38"/>
      <c r="E37" s="89"/>
    </row>
    <row r="38" spans="1:149" s="39" customFormat="1" ht="14.25">
      <c r="A38" s="423" t="s">
        <v>1355</v>
      </c>
      <c r="B38" s="423" t="s">
        <v>1356</v>
      </c>
      <c r="C38" s="512"/>
      <c r="D38" s="38"/>
      <c r="E38" s="89"/>
    </row>
    <row r="39" spans="1:149">
      <c r="A39" s="90" t="s">
        <v>303</v>
      </c>
      <c r="B39" s="90"/>
      <c r="C39" s="91"/>
      <c r="E39" s="89"/>
    </row>
    <row r="40" spans="1:149">
      <c r="A40" s="78" t="s">
        <v>1359</v>
      </c>
      <c r="B40" s="78" t="s">
        <v>1360</v>
      </c>
      <c r="C40" s="301">
        <v>30000</v>
      </c>
      <c r="D40" s="513" t="s">
        <v>1439</v>
      </c>
      <c r="E40" s="89"/>
    </row>
    <row r="41" spans="1:149">
      <c r="A41" s="51" t="s">
        <v>1361</v>
      </c>
      <c r="B41" s="51" t="s">
        <v>1009</v>
      </c>
      <c r="C41" s="72">
        <v>42600</v>
      </c>
      <c r="E41" s="89"/>
    </row>
    <row r="42" spans="1:149" ht="15.75" customHeight="1">
      <c r="A42" s="423" t="s">
        <v>1348</v>
      </c>
      <c r="B42" s="423" t="s">
        <v>1349</v>
      </c>
      <c r="C42" s="512"/>
      <c r="D42" s="41"/>
      <c r="E42" s="89"/>
    </row>
    <row r="43" spans="1:149" ht="15.75" customHeight="1">
      <c r="A43" s="466"/>
      <c r="B43" s="466"/>
      <c r="C43" s="467"/>
      <c r="D43" s="41"/>
      <c r="E43" s="89"/>
    </row>
    <row r="44" spans="1:149" s="42" customFormat="1" ht="14.25">
      <c r="A44" s="40" t="s">
        <v>82</v>
      </c>
      <c r="B44" s="41"/>
      <c r="C44" s="41"/>
      <c r="D44" s="41"/>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row>
    <row r="45" spans="1:149" s="42" customFormat="1" ht="14.25">
      <c r="A45" s="41" t="s">
        <v>1083</v>
      </c>
      <c r="B45" s="41"/>
      <c r="C45" s="41"/>
      <c r="D45" s="41"/>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row>
    <row r="46" spans="1:149" s="42" customFormat="1" ht="14.25">
      <c r="A46" s="41" t="s">
        <v>83</v>
      </c>
      <c r="B46" s="41"/>
      <c r="C46" s="41"/>
      <c r="D46" s="41"/>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row>
    <row r="47" spans="1:149" s="42" customFormat="1" ht="14.25">
      <c r="A47" s="41" t="s">
        <v>287</v>
      </c>
      <c r="B47" s="41"/>
      <c r="C47" s="41"/>
      <c r="D47" s="41"/>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row>
    <row r="48" spans="1:149" s="42" customFormat="1" ht="14.25">
      <c r="A48" s="41" t="s">
        <v>109</v>
      </c>
      <c r="B48" s="41"/>
      <c r="C48" s="93"/>
      <c r="D48" s="41"/>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row>
    <row r="49" spans="1:149" s="42" customFormat="1">
      <c r="A49" s="86"/>
      <c r="B49" s="87"/>
      <c r="C49" s="8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row>
    <row r="50" spans="1:149">
      <c r="C50" s="80"/>
    </row>
    <row r="51" spans="1:149" s="42" customFormat="1" hidden="1">
      <c r="A51" s="42" t="s">
        <v>110</v>
      </c>
      <c r="C51" s="94"/>
    </row>
    <row r="52" spans="1:149" s="42" customFormat="1" hidden="1">
      <c r="A52" s="42" t="s">
        <v>111</v>
      </c>
      <c r="C52" s="94"/>
    </row>
    <row r="53" spans="1:149" s="42" customFormat="1" hidden="1">
      <c r="A53" s="42" t="s">
        <v>112</v>
      </c>
      <c r="C53" s="94"/>
    </row>
    <row r="54" spans="1:149" s="42" customFormat="1" hidden="1">
      <c r="B54" s="42" t="s">
        <v>113</v>
      </c>
      <c r="C54" s="94"/>
    </row>
    <row r="55" spans="1:149" s="42" customFormat="1" hidden="1">
      <c r="B55" s="42" t="s">
        <v>114</v>
      </c>
      <c r="C55" s="94"/>
    </row>
    <row r="56" spans="1:149" s="42" customFormat="1" hidden="1">
      <c r="B56" s="42" t="s">
        <v>115</v>
      </c>
      <c r="C56" s="94"/>
    </row>
    <row r="57" spans="1:149" s="42" customFormat="1" hidden="1">
      <c r="B57" s="42" t="s">
        <v>116</v>
      </c>
      <c r="C57" s="94"/>
    </row>
    <row r="58" spans="1:149" s="42" customFormat="1" hidden="1">
      <c r="A58" s="43" t="s">
        <v>117</v>
      </c>
      <c r="B58" s="42" t="s">
        <v>118</v>
      </c>
      <c r="C58" s="94"/>
    </row>
    <row r="59" spans="1:149" s="42" customFormat="1" hidden="1">
      <c r="A59" s="43" t="s">
        <v>117</v>
      </c>
      <c r="B59" s="44" t="s">
        <v>119</v>
      </c>
      <c r="C59" s="94"/>
    </row>
    <row r="60" spans="1:149" s="42" customFormat="1" hidden="1">
      <c r="B60" s="44" t="s">
        <v>120</v>
      </c>
      <c r="C60" s="94"/>
    </row>
    <row r="61" spans="1:149" s="42" customFormat="1" hidden="1">
      <c r="B61" s="44" t="s">
        <v>121</v>
      </c>
      <c r="C61" s="94"/>
    </row>
    <row r="62" spans="1:149" s="42" customFormat="1" hidden="1">
      <c r="B62" s="44" t="s">
        <v>122</v>
      </c>
      <c r="C62" s="94"/>
    </row>
    <row r="63" spans="1:149" s="42" customFormat="1" hidden="1">
      <c r="B63" s="42" t="s">
        <v>123</v>
      </c>
      <c r="C63" s="94"/>
    </row>
    <row r="64" spans="1:149" s="42" customFormat="1" hidden="1">
      <c r="B64" s="42" t="s">
        <v>288</v>
      </c>
      <c r="C64" s="94"/>
    </row>
    <row r="65" spans="2:3" s="95" customFormat="1" hidden="1">
      <c r="B65" s="95" t="s">
        <v>289</v>
      </c>
      <c r="C65" s="96"/>
    </row>
    <row r="66" spans="2:3" s="95" customFormat="1" hidden="1">
      <c r="B66" s="95" t="s">
        <v>290</v>
      </c>
      <c r="C66" s="96"/>
    </row>
    <row r="67" spans="2:3" s="42" customFormat="1" hidden="1">
      <c r="B67" s="42" t="s">
        <v>124</v>
      </c>
      <c r="C67" s="94"/>
    </row>
    <row r="68" spans="2:3" s="42" customFormat="1" hidden="1">
      <c r="B68" s="42" t="s">
        <v>125</v>
      </c>
      <c r="C68" s="94"/>
    </row>
    <row r="69" spans="2:3" s="42" customFormat="1" hidden="1">
      <c r="B69" s="42" t="s">
        <v>126</v>
      </c>
      <c r="C69" s="94"/>
    </row>
    <row r="70" spans="2:3" s="42" customFormat="1" hidden="1">
      <c r="B70" s="42" t="s">
        <v>127</v>
      </c>
      <c r="C70" s="94"/>
    </row>
    <row r="71" spans="2:3" s="45" customFormat="1" hidden="1">
      <c r="B71" s="45" t="s">
        <v>128</v>
      </c>
      <c r="C71" s="97"/>
    </row>
    <row r="72" spans="2:3" s="45" customFormat="1" hidden="1">
      <c r="C72" s="97"/>
    </row>
    <row r="73" spans="2:3" s="95" customFormat="1">
      <c r="B73" s="95" t="s">
        <v>291</v>
      </c>
      <c r="C73" s="96"/>
    </row>
    <row r="74" spans="2:3" s="42" customFormat="1">
      <c r="B74" s="42" t="s">
        <v>129</v>
      </c>
      <c r="C74" s="94"/>
    </row>
    <row r="75" spans="2:3" s="42" customFormat="1">
      <c r="B75" s="42" t="s">
        <v>130</v>
      </c>
      <c r="C75" s="94"/>
    </row>
    <row r="76" spans="2:3" s="42" customFormat="1">
      <c r="B76" s="42" t="s">
        <v>292</v>
      </c>
      <c r="C76" s="94"/>
    </row>
    <row r="77" spans="2:3" s="42" customFormat="1">
      <c r="B77" s="42" t="s">
        <v>293</v>
      </c>
      <c r="C77" s="94"/>
    </row>
    <row r="78" spans="2:3" s="42" customFormat="1">
      <c r="B78" s="47" t="s">
        <v>294</v>
      </c>
      <c r="C78" s="94"/>
    </row>
    <row r="79" spans="2:3" s="42" customFormat="1">
      <c r="B79" s="47" t="s">
        <v>295</v>
      </c>
      <c r="C79" s="94"/>
    </row>
    <row r="80" spans="2:3" s="42" customFormat="1">
      <c r="B80" s="47" t="s">
        <v>296</v>
      </c>
      <c r="C80" s="94"/>
    </row>
    <row r="81" spans="1:149" s="42" customFormat="1">
      <c r="B81" s="47" t="s">
        <v>297</v>
      </c>
      <c r="C81" s="94"/>
    </row>
    <row r="82" spans="1:149" s="42" customFormat="1">
      <c r="B82" s="47" t="s">
        <v>298</v>
      </c>
      <c r="C82" s="94"/>
    </row>
    <row r="83" spans="1:149" s="42" customFormat="1">
      <c r="B83" s="47"/>
      <c r="C83" s="94"/>
    </row>
    <row r="84" spans="1:149" s="42" customFormat="1">
      <c r="B84" s="42" t="s">
        <v>131</v>
      </c>
      <c r="C84" s="94"/>
    </row>
    <row r="85" spans="1:149" s="42" customFormat="1">
      <c r="B85" s="46" t="s">
        <v>132</v>
      </c>
      <c r="C85" s="94"/>
    </row>
    <row r="86" spans="1:149" s="42" customFormat="1">
      <c r="B86" s="46" t="s">
        <v>299</v>
      </c>
      <c r="C86" s="94"/>
    </row>
    <row r="87" spans="1:149" s="42" customFormat="1">
      <c r="B87" s="47" t="s">
        <v>133</v>
      </c>
      <c r="C87" s="94"/>
    </row>
    <row r="88" spans="1:149" s="42" customFormat="1">
      <c r="A88" s="43" t="s">
        <v>117</v>
      </c>
      <c r="B88" s="48" t="s">
        <v>134</v>
      </c>
      <c r="C88" s="94"/>
    </row>
    <row r="89" spans="1:149" s="42" customFormat="1">
      <c r="B89" s="42" t="s">
        <v>135</v>
      </c>
      <c r="C89" s="94"/>
    </row>
    <row r="90" spans="1:149" s="42" customFormat="1">
      <c r="B90" s="46" t="s">
        <v>136</v>
      </c>
      <c r="C90" s="94"/>
    </row>
    <row r="91" spans="1:149" s="42" customFormat="1">
      <c r="B91" s="42" t="s">
        <v>137</v>
      </c>
      <c r="C91" s="94"/>
    </row>
    <row r="92" spans="1:149" s="42" customFormat="1">
      <c r="B92" s="42" t="s">
        <v>138</v>
      </c>
      <c r="C92" s="94"/>
    </row>
    <row r="93" spans="1:149" s="42" customFormat="1">
      <c r="A93" s="86"/>
      <c r="B93" s="87"/>
      <c r="C93" s="8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row>
    <row r="94" spans="1:149" s="42" customFormat="1">
      <c r="A94" s="86"/>
      <c r="B94" s="87"/>
      <c r="C94" s="8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row>
    <row r="95" spans="1:149" s="42" customFormat="1">
      <c r="A95" s="86"/>
      <c r="B95" s="87"/>
      <c r="C95" s="8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row>
    <row r="96" spans="1:149" s="42" customFormat="1">
      <c r="A96" s="86"/>
      <c r="B96" s="87"/>
      <c r="C96" s="8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row>
    <row r="97" spans="1:149" s="42" customFormat="1">
      <c r="A97" s="86"/>
      <c r="B97" s="87"/>
      <c r="C97" s="8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row>
    <row r="98" spans="1:149" s="42" customFormat="1">
      <c r="A98" s="86"/>
      <c r="B98" s="87"/>
      <c r="C98" s="8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row>
    <row r="99" spans="1:149" s="42" customFormat="1">
      <c r="A99" s="86"/>
      <c r="B99" s="87"/>
      <c r="C99" s="8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row>
    <row r="100" spans="1:149" s="42" customFormat="1">
      <c r="A100" s="86"/>
      <c r="B100" s="87"/>
      <c r="C100" s="8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row>
    <row r="101" spans="1:149" s="42" customFormat="1">
      <c r="A101" s="86"/>
      <c r="B101" s="87"/>
      <c r="C101" s="8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row>
    <row r="102" spans="1:149" s="42" customFormat="1">
      <c r="A102" s="86"/>
      <c r="B102" s="87"/>
      <c r="C102" s="8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row>
    <row r="103" spans="1:149" s="42" customFormat="1">
      <c r="A103" s="86"/>
      <c r="B103" s="87"/>
      <c r="C103" s="8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row>
    <row r="104" spans="1:149" s="42" customFormat="1">
      <c r="A104" s="86"/>
      <c r="B104" s="87"/>
      <c r="C104" s="8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row>
    <row r="105" spans="1:149" s="42" customFormat="1">
      <c r="A105" s="86"/>
      <c r="B105" s="87"/>
      <c r="C105" s="8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row>
    <row r="106" spans="1:149" s="42" customFormat="1">
      <c r="A106" s="86"/>
      <c r="B106" s="87"/>
      <c r="C106" s="8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row>
    <row r="107" spans="1:149" s="42" customFormat="1">
      <c r="A107" s="86"/>
      <c r="B107" s="87"/>
      <c r="C107" s="8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row>
    <row r="108" spans="1:149" s="42" customFormat="1">
      <c r="A108" s="86"/>
      <c r="B108" s="87"/>
      <c r="C108" s="8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row>
    <row r="109" spans="1:149" s="42" customFormat="1">
      <c r="A109" s="86"/>
      <c r="B109" s="87"/>
      <c r="C109" s="8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row>
    <row r="110" spans="1:149" s="42" customFormat="1">
      <c r="A110" s="86"/>
      <c r="B110" s="87"/>
      <c r="C110" s="8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row>
    <row r="111" spans="1:149" s="42" customFormat="1">
      <c r="A111" s="86"/>
      <c r="B111" s="87"/>
      <c r="C111" s="8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row>
    <row r="112" spans="1:149" s="42" customFormat="1">
      <c r="A112" s="86"/>
      <c r="B112" s="87"/>
      <c r="C112" s="8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row>
    <row r="113" spans="1:149" s="42" customFormat="1">
      <c r="A113" s="86"/>
      <c r="B113" s="87"/>
      <c r="C113" s="8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row>
    <row r="114" spans="1:149" s="42" customFormat="1">
      <c r="A114" s="86"/>
      <c r="B114" s="87"/>
      <c r="C114" s="8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row>
    <row r="115" spans="1:149" s="42" customFormat="1">
      <c r="A115" s="86"/>
      <c r="B115" s="87"/>
      <c r="C115" s="8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row>
    <row r="116" spans="1:149" s="42" customFormat="1">
      <c r="A116" s="86"/>
      <c r="B116" s="87"/>
      <c r="C116" s="8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row>
    <row r="117" spans="1:149" s="42" customFormat="1">
      <c r="A117" s="86"/>
      <c r="B117" s="87"/>
      <c r="C117" s="8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row>
    <row r="118" spans="1:149" s="42" customFormat="1">
      <c r="A118" s="86"/>
      <c r="B118" s="87"/>
      <c r="C118" s="8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row>
    <row r="119" spans="1:149" s="42" customFormat="1">
      <c r="A119" s="86"/>
      <c r="B119" s="87"/>
      <c r="C119" s="8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row>
    <row r="120" spans="1:149" s="42" customFormat="1">
      <c r="A120" s="86"/>
      <c r="B120" s="87"/>
      <c r="C120" s="8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sheetPr>
    <tabColor rgb="FFFFFF00"/>
  </sheetPr>
  <dimension ref="A1:J161"/>
  <sheetViews>
    <sheetView topLeftCell="F1" workbookViewId="0">
      <selection activeCell="G5" sqref="G5"/>
    </sheetView>
  </sheetViews>
  <sheetFormatPr defaultColWidth="9" defaultRowHeight="12.75"/>
  <cols>
    <col min="1" max="1" width="3.75" style="153" customWidth="1"/>
    <col min="2" max="2" width="18.125" style="153" customWidth="1"/>
    <col min="3" max="4" width="7.75" style="179" customWidth="1"/>
    <col min="5" max="5" width="16.125" style="153" customWidth="1"/>
    <col min="6" max="6" width="66.875" style="153" customWidth="1"/>
    <col min="7" max="7" width="11.75" style="198" customWidth="1"/>
    <col min="8" max="8" width="11.125" style="199" customWidth="1"/>
    <col min="9" max="9" width="9" style="153"/>
    <col min="10" max="10" width="9" style="200"/>
    <col min="11" max="16384" width="9" style="153"/>
  </cols>
  <sheetData>
    <row r="1" spans="2:9" ht="20.25" customHeight="1">
      <c r="B1" s="152" t="s">
        <v>1441</v>
      </c>
    </row>
    <row r="2" spans="2:9" ht="20.25">
      <c r="B2" s="35" t="s">
        <v>889</v>
      </c>
    </row>
    <row r="3" spans="2:9">
      <c r="B3" s="201" t="s">
        <v>1402</v>
      </c>
    </row>
    <row r="4" spans="2:9">
      <c r="B4" s="267" t="s">
        <v>997</v>
      </c>
      <c r="C4" s="268"/>
      <c r="D4" s="268"/>
      <c r="E4" s="269"/>
      <c r="F4" s="269"/>
    </row>
    <row r="5" spans="2:9" ht="25.5" customHeight="1">
      <c r="B5" s="210" t="s">
        <v>890</v>
      </c>
      <c r="C5" s="209"/>
      <c r="D5" s="211" t="s">
        <v>63</v>
      </c>
      <c r="E5" s="212" t="s">
        <v>891</v>
      </c>
      <c r="F5" s="211" t="s">
        <v>62</v>
      </c>
      <c r="G5" s="208" t="s">
        <v>1448</v>
      </c>
    </row>
    <row r="6" spans="2:9" s="180" customFormat="1">
      <c r="B6" s="213"/>
      <c r="C6" s="213"/>
      <c r="D6" s="213"/>
      <c r="E6" s="213"/>
      <c r="F6" s="213"/>
      <c r="G6" s="213"/>
      <c r="I6" s="202"/>
    </row>
    <row r="7" spans="2:9" s="183" customFormat="1" ht="12.4" customHeight="1">
      <c r="B7" s="526"/>
      <c r="C7" s="532"/>
      <c r="D7" s="184">
        <v>1</v>
      </c>
      <c r="E7" s="185" t="s">
        <v>961</v>
      </c>
      <c r="F7" s="186" t="s">
        <v>1403</v>
      </c>
      <c r="G7" s="524">
        <v>201500</v>
      </c>
      <c r="I7" s="203"/>
    </row>
    <row r="8" spans="2:9" s="183" customFormat="1" ht="12.4" customHeight="1">
      <c r="B8" s="528"/>
      <c r="C8" s="533"/>
      <c r="D8" s="184">
        <v>1</v>
      </c>
      <c r="E8" s="185" t="s">
        <v>962</v>
      </c>
      <c r="F8" s="186" t="s">
        <v>892</v>
      </c>
      <c r="G8" s="637"/>
      <c r="I8" s="203"/>
    </row>
    <row r="9" spans="2:9" s="183" customFormat="1" ht="12.4" customHeight="1">
      <c r="B9" s="528"/>
      <c r="C9" s="533"/>
      <c r="D9" s="184">
        <v>1</v>
      </c>
      <c r="E9" s="185" t="s">
        <v>203</v>
      </c>
      <c r="F9" s="186" t="s">
        <v>163</v>
      </c>
      <c r="G9" s="637"/>
      <c r="I9" s="203"/>
    </row>
    <row r="10" spans="2:9" s="183" customFormat="1" ht="12.4" customHeight="1">
      <c r="B10" s="528"/>
      <c r="C10" s="533"/>
      <c r="D10" s="184">
        <v>1</v>
      </c>
      <c r="E10" s="185" t="s">
        <v>963</v>
      </c>
      <c r="F10" s="186" t="s">
        <v>893</v>
      </c>
      <c r="G10" s="637"/>
      <c r="I10" s="203"/>
    </row>
    <row r="11" spans="2:9" s="183" customFormat="1" ht="12.4" customHeight="1">
      <c r="B11" s="528"/>
      <c r="C11" s="533"/>
      <c r="D11" s="184">
        <v>1</v>
      </c>
      <c r="E11" s="185" t="s">
        <v>964</v>
      </c>
      <c r="F11" s="186" t="s">
        <v>894</v>
      </c>
      <c r="G11" s="637"/>
      <c r="I11" s="203"/>
    </row>
    <row r="12" spans="2:9" s="187" customFormat="1" ht="12.4" customHeight="1">
      <c r="B12" s="528"/>
      <c r="C12" s="533"/>
      <c r="D12" s="184">
        <v>1</v>
      </c>
      <c r="E12" s="185" t="s">
        <v>98</v>
      </c>
      <c r="F12" s="186" t="s">
        <v>94</v>
      </c>
      <c r="G12" s="637"/>
      <c r="I12" s="203"/>
    </row>
    <row r="13" spans="2:9" s="187" customFormat="1" ht="12.4" customHeight="1">
      <c r="B13" s="528"/>
      <c r="C13" s="533"/>
      <c r="D13" s="307">
        <v>1</v>
      </c>
      <c r="E13" s="500" t="s">
        <v>1397</v>
      </c>
      <c r="F13" s="426" t="s">
        <v>1398</v>
      </c>
      <c r="G13" s="637"/>
      <c r="I13" s="203"/>
    </row>
    <row r="14" spans="2:9" s="187" customFormat="1" ht="12.4" customHeight="1">
      <c r="B14" s="528"/>
      <c r="C14" s="533"/>
      <c r="D14" s="404">
        <v>2</v>
      </c>
      <c r="E14" s="185" t="s">
        <v>965</v>
      </c>
      <c r="F14" s="186" t="s">
        <v>895</v>
      </c>
      <c r="G14" s="637"/>
      <c r="I14" s="203"/>
    </row>
    <row r="15" spans="2:9" s="187" customFormat="1" ht="12.4" customHeight="1">
      <c r="B15" s="528"/>
      <c r="C15" s="533"/>
      <c r="D15" s="404">
        <v>4</v>
      </c>
      <c r="E15" s="185" t="s">
        <v>966</v>
      </c>
      <c r="F15" s="186" t="s">
        <v>896</v>
      </c>
      <c r="G15" s="637"/>
      <c r="I15" s="203"/>
    </row>
    <row r="16" spans="2:9" s="187" customFormat="1" ht="12.4" customHeight="1">
      <c r="B16" s="530"/>
      <c r="C16" s="534"/>
      <c r="D16" s="184"/>
      <c r="E16" s="185"/>
      <c r="F16" s="186"/>
      <c r="G16" s="638"/>
      <c r="I16" s="203"/>
    </row>
    <row r="17" spans="2:10">
      <c r="G17" s="199"/>
      <c r="H17" s="153"/>
      <c r="I17" s="200"/>
      <c r="J17" s="153"/>
    </row>
    <row r="18" spans="2:10">
      <c r="B18" s="201" t="s">
        <v>1399</v>
      </c>
      <c r="G18" s="137"/>
      <c r="H18" s="153"/>
      <c r="I18" s="200"/>
      <c r="J18" s="153"/>
    </row>
    <row r="19" spans="2:10">
      <c r="B19" s="201"/>
      <c r="G19" s="137"/>
      <c r="H19" s="153"/>
      <c r="I19" s="200"/>
      <c r="J19" s="153"/>
    </row>
    <row r="20" spans="2:10" s="180" customFormat="1">
      <c r="B20" s="210" t="s">
        <v>890</v>
      </c>
      <c r="C20" s="209"/>
      <c r="D20" s="211" t="s">
        <v>63</v>
      </c>
      <c r="E20" s="212" t="s">
        <v>891</v>
      </c>
      <c r="F20" s="211" t="s">
        <v>62</v>
      </c>
      <c r="G20" s="208" t="s">
        <v>1448</v>
      </c>
      <c r="I20" s="202"/>
    </row>
    <row r="21" spans="2:10" s="180" customFormat="1">
      <c r="B21" s="535"/>
      <c r="C21" s="536"/>
      <c r="D21" s="214"/>
      <c r="E21" s="215"/>
      <c r="F21" s="214"/>
      <c r="G21" s="216"/>
      <c r="I21" s="202"/>
    </row>
    <row r="22" spans="2:10" s="183" customFormat="1" ht="12.4" customHeight="1">
      <c r="B22" s="526"/>
      <c r="C22" s="532"/>
      <c r="D22" s="184">
        <v>1</v>
      </c>
      <c r="E22" s="185" t="s">
        <v>95</v>
      </c>
      <c r="F22" s="426" t="s">
        <v>1400</v>
      </c>
      <c r="G22" s="524">
        <v>85200</v>
      </c>
      <c r="I22" s="203"/>
    </row>
    <row r="23" spans="2:10" s="183" customFormat="1" ht="12.4" customHeight="1">
      <c r="B23" s="528"/>
      <c r="C23" s="533"/>
      <c r="D23" s="184">
        <v>1</v>
      </c>
      <c r="E23" s="185" t="s">
        <v>96</v>
      </c>
      <c r="F23" s="426" t="s">
        <v>1401</v>
      </c>
      <c r="G23" s="637"/>
      <c r="I23" s="203"/>
    </row>
    <row r="24" spans="2:10" s="183" customFormat="1" ht="12.4" customHeight="1">
      <c r="B24" s="528"/>
      <c r="C24" s="533"/>
      <c r="D24" s="184">
        <v>1</v>
      </c>
      <c r="E24" s="185" t="s">
        <v>202</v>
      </c>
      <c r="F24" s="426" t="s">
        <v>897</v>
      </c>
      <c r="G24" s="637"/>
      <c r="I24" s="203"/>
    </row>
    <row r="25" spans="2:10" s="183" customFormat="1" ht="12.4" customHeight="1">
      <c r="B25" s="528"/>
      <c r="C25" s="533"/>
      <c r="D25" s="184">
        <v>1</v>
      </c>
      <c r="E25" s="185" t="s">
        <v>97</v>
      </c>
      <c r="F25" s="426" t="s">
        <v>93</v>
      </c>
      <c r="G25" s="637"/>
      <c r="I25" s="203"/>
    </row>
    <row r="26" spans="2:10" s="183" customFormat="1" ht="12.4" customHeight="1">
      <c r="B26" s="528"/>
      <c r="C26" s="533"/>
      <c r="D26" s="184">
        <v>1</v>
      </c>
      <c r="E26" s="185" t="s">
        <v>98</v>
      </c>
      <c r="F26" s="426" t="s">
        <v>94</v>
      </c>
      <c r="G26" s="637"/>
      <c r="I26" s="203"/>
    </row>
    <row r="27" spans="2:10" s="183" customFormat="1" ht="12.4" customHeight="1">
      <c r="B27" s="528"/>
      <c r="C27" s="533"/>
      <c r="D27" s="465">
        <v>1</v>
      </c>
      <c r="E27" s="500" t="s">
        <v>1397</v>
      </c>
      <c r="F27" s="426" t="s">
        <v>1398</v>
      </c>
      <c r="G27" s="637"/>
      <c r="I27" s="203"/>
    </row>
    <row r="28" spans="2:10" s="187" customFormat="1" ht="12.4" customHeight="1">
      <c r="B28" s="528"/>
      <c r="C28" s="533"/>
      <c r="D28" s="404">
        <v>1</v>
      </c>
      <c r="E28" s="185" t="s">
        <v>967</v>
      </c>
      <c r="F28" s="426" t="s">
        <v>858</v>
      </c>
      <c r="G28" s="637"/>
      <c r="I28" s="203"/>
    </row>
    <row r="29" spans="2:10" s="187" customFormat="1" ht="12.4" customHeight="1">
      <c r="B29" s="528"/>
      <c r="C29" s="533"/>
      <c r="D29" s="404">
        <v>8</v>
      </c>
      <c r="E29" s="185" t="s">
        <v>201</v>
      </c>
      <c r="F29" s="426" t="s">
        <v>898</v>
      </c>
      <c r="G29" s="637"/>
      <c r="I29" s="203"/>
    </row>
    <row r="30" spans="2:10" s="187" customFormat="1" ht="12.4" customHeight="1">
      <c r="B30" s="528"/>
      <c r="C30" s="533"/>
      <c r="D30" s="404">
        <v>1</v>
      </c>
      <c r="E30" s="185" t="s">
        <v>99</v>
      </c>
      <c r="F30" s="426" t="s">
        <v>899</v>
      </c>
      <c r="G30" s="637"/>
      <c r="I30" s="203"/>
    </row>
    <row r="31" spans="2:10" s="187" customFormat="1" ht="12.4" customHeight="1">
      <c r="B31" s="530"/>
      <c r="C31" s="534"/>
      <c r="D31" s="184"/>
      <c r="E31" s="185"/>
      <c r="F31" s="186"/>
      <c r="G31" s="638"/>
      <c r="I31" s="203"/>
    </row>
    <row r="32" spans="2:10">
      <c r="D32" s="189"/>
      <c r="E32" s="190"/>
      <c r="F32" s="191"/>
      <c r="G32" s="199"/>
      <c r="H32" s="153"/>
      <c r="I32" s="200"/>
      <c r="J32" s="153"/>
    </row>
    <row r="33" spans="2:10">
      <c r="B33" s="201" t="s">
        <v>900</v>
      </c>
      <c r="G33" s="137"/>
      <c r="H33" s="153"/>
      <c r="I33" s="200"/>
      <c r="J33" s="153"/>
    </row>
    <row r="34" spans="2:10" s="180" customFormat="1">
      <c r="B34" s="210" t="s">
        <v>890</v>
      </c>
      <c r="C34" s="209"/>
      <c r="D34" s="211" t="s">
        <v>63</v>
      </c>
      <c r="E34" s="212" t="s">
        <v>891</v>
      </c>
      <c r="F34" s="211" t="s">
        <v>62</v>
      </c>
      <c r="G34" s="208" t="s">
        <v>1448</v>
      </c>
      <c r="I34" s="202"/>
    </row>
    <row r="35" spans="2:10" s="180" customFormat="1" ht="15" customHeight="1">
      <c r="B35" s="535"/>
      <c r="C35" s="536"/>
      <c r="D35" s="214"/>
      <c r="E35" s="215"/>
      <c r="F35" s="214"/>
      <c r="G35" s="537">
        <v>40500</v>
      </c>
      <c r="I35" s="202"/>
    </row>
    <row r="36" spans="2:10" s="183" customFormat="1" ht="12.4" customHeight="1">
      <c r="B36" s="525"/>
      <c r="C36" s="525"/>
      <c r="D36" s="192">
        <v>1</v>
      </c>
      <c r="E36" s="185" t="s">
        <v>95</v>
      </c>
      <c r="F36" s="186" t="s">
        <v>90</v>
      </c>
      <c r="G36" s="538"/>
      <c r="I36" s="203"/>
    </row>
    <row r="37" spans="2:10" s="183" customFormat="1" ht="12.4" customHeight="1">
      <c r="B37" s="525"/>
      <c r="C37" s="525"/>
      <c r="D37" s="192">
        <v>1</v>
      </c>
      <c r="E37" s="185" t="s">
        <v>96</v>
      </c>
      <c r="F37" s="186" t="s">
        <v>91</v>
      </c>
      <c r="G37" s="538"/>
      <c r="I37" s="203"/>
    </row>
    <row r="38" spans="2:10" s="183" customFormat="1" ht="12.4" customHeight="1">
      <c r="B38" s="525"/>
      <c r="C38" s="525"/>
      <c r="D38" s="192">
        <v>1</v>
      </c>
      <c r="E38" s="185" t="s">
        <v>968</v>
      </c>
      <c r="F38" s="186" t="s">
        <v>901</v>
      </c>
      <c r="G38" s="538"/>
      <c r="I38" s="203"/>
    </row>
    <row r="39" spans="2:10" s="183" customFormat="1" ht="12.4" customHeight="1">
      <c r="B39" s="525"/>
      <c r="C39" s="525"/>
      <c r="D39" s="192">
        <v>1</v>
      </c>
      <c r="E39" s="185" t="s">
        <v>97</v>
      </c>
      <c r="F39" s="186" t="s">
        <v>902</v>
      </c>
      <c r="G39" s="538"/>
      <c r="H39" s="193"/>
      <c r="I39" s="203"/>
    </row>
    <row r="40" spans="2:10" s="183" customFormat="1" ht="12.4" customHeight="1">
      <c r="B40" s="525"/>
      <c r="C40" s="525"/>
      <c r="D40" s="192">
        <v>1</v>
      </c>
      <c r="E40" s="185" t="s">
        <v>969</v>
      </c>
      <c r="F40" s="186" t="s">
        <v>903</v>
      </c>
      <c r="G40" s="539"/>
      <c r="I40" s="203"/>
    </row>
    <row r="41" spans="2:10" s="183" customFormat="1" ht="12" customHeight="1">
      <c r="B41" s="525"/>
      <c r="C41" s="525"/>
      <c r="D41" s="526"/>
      <c r="E41" s="527"/>
      <c r="F41" s="527"/>
      <c r="G41" s="527"/>
      <c r="I41" s="203"/>
    </row>
    <row r="42" spans="2:10" s="183" customFormat="1" ht="12" customHeight="1">
      <c r="B42" s="525"/>
      <c r="C42" s="525"/>
      <c r="D42" s="528"/>
      <c r="E42" s="529"/>
      <c r="F42" s="529"/>
      <c r="G42" s="529"/>
      <c r="I42" s="203"/>
    </row>
    <row r="43" spans="2:10" s="183" customFormat="1" ht="12" customHeight="1">
      <c r="B43" s="525"/>
      <c r="C43" s="525"/>
      <c r="D43" s="528"/>
      <c r="E43" s="529"/>
      <c r="F43" s="529"/>
      <c r="G43" s="529"/>
      <c r="I43" s="203"/>
    </row>
    <row r="44" spans="2:10" s="183" customFormat="1" ht="12" customHeight="1">
      <c r="B44" s="525"/>
      <c r="C44" s="525"/>
      <c r="D44" s="530"/>
      <c r="E44" s="531"/>
      <c r="F44" s="531"/>
      <c r="G44" s="531"/>
      <c r="I44" s="203"/>
    </row>
    <row r="45" spans="2:10" ht="15">
      <c r="G45" s="199"/>
      <c r="H45" s="188"/>
    </row>
    <row r="46" spans="2:10">
      <c r="B46" s="194"/>
      <c r="C46" s="195" t="s">
        <v>904</v>
      </c>
      <c r="D46" s="195" t="s">
        <v>904</v>
      </c>
      <c r="G46" s="137"/>
      <c r="H46" s="153"/>
    </row>
    <row r="47" spans="2:10" s="180" customFormat="1" ht="25.5">
      <c r="B47" s="196"/>
      <c r="C47" s="306" t="s">
        <v>1011</v>
      </c>
      <c r="D47" s="306" t="s">
        <v>1012</v>
      </c>
      <c r="E47" s="182" t="s">
        <v>891</v>
      </c>
      <c r="F47" s="181" t="s">
        <v>62</v>
      </c>
      <c r="G47" s="208" t="s">
        <v>1448</v>
      </c>
      <c r="J47" s="202"/>
    </row>
    <row r="48" spans="2:10" s="197" customFormat="1">
      <c r="C48" s="305"/>
      <c r="D48" s="305"/>
      <c r="E48" s="304"/>
      <c r="F48" s="429" t="s">
        <v>905</v>
      </c>
      <c r="G48" s="204"/>
      <c r="I48" s="205"/>
    </row>
    <row r="49" spans="3:10" s="197" customFormat="1">
      <c r="C49" s="305"/>
      <c r="D49" s="305" t="s">
        <v>4</v>
      </c>
      <c r="E49" s="304" t="s">
        <v>1254</v>
      </c>
      <c r="F49" s="424" t="s">
        <v>1255</v>
      </c>
      <c r="G49" s="204">
        <v>1070</v>
      </c>
      <c r="H49" s="193"/>
      <c r="I49" s="203"/>
    </row>
    <row r="50" spans="3:10" s="197" customFormat="1">
      <c r="C50" s="305"/>
      <c r="D50" s="305" t="s">
        <v>4</v>
      </c>
      <c r="E50" s="304" t="s">
        <v>1256</v>
      </c>
      <c r="F50" s="304" t="s">
        <v>1257</v>
      </c>
      <c r="G50" s="204">
        <v>2540</v>
      </c>
      <c r="H50" s="193"/>
      <c r="I50" s="203"/>
      <c r="J50" s="206"/>
    </row>
    <row r="51" spans="3:10" s="197" customFormat="1">
      <c r="C51" s="305"/>
      <c r="D51" s="305" t="s">
        <v>4</v>
      </c>
      <c r="E51" s="304" t="s">
        <v>1258</v>
      </c>
      <c r="F51" s="424" t="s">
        <v>1259</v>
      </c>
      <c r="G51" s="204">
        <v>800</v>
      </c>
      <c r="H51" s="193"/>
      <c r="I51" s="203"/>
    </row>
    <row r="52" spans="3:10" s="197" customFormat="1">
      <c r="C52" s="305" t="s">
        <v>4</v>
      </c>
      <c r="D52" s="305"/>
      <c r="E52" s="304" t="s">
        <v>1260</v>
      </c>
      <c r="F52" s="424" t="s">
        <v>906</v>
      </c>
      <c r="G52" s="204">
        <v>2070</v>
      </c>
      <c r="H52" s="193"/>
      <c r="I52" s="203"/>
    </row>
    <row r="53" spans="3:10" s="197" customFormat="1">
      <c r="C53" s="305" t="s">
        <v>4</v>
      </c>
      <c r="D53" s="305"/>
      <c r="E53" s="304" t="s">
        <v>1261</v>
      </c>
      <c r="F53" s="424" t="s">
        <v>1262</v>
      </c>
      <c r="G53" s="204">
        <v>2480</v>
      </c>
      <c r="H53" s="193"/>
      <c r="I53" s="203"/>
    </row>
    <row r="54" spans="3:10" s="197" customFormat="1">
      <c r="C54" s="305" t="s">
        <v>4</v>
      </c>
      <c r="D54" s="305"/>
      <c r="E54" s="304" t="s">
        <v>1263</v>
      </c>
      <c r="F54" s="424" t="s">
        <v>907</v>
      </c>
      <c r="G54" s="204">
        <v>8640</v>
      </c>
      <c r="H54" s="193"/>
      <c r="I54" s="203"/>
    </row>
    <row r="55" spans="3:10" s="197" customFormat="1">
      <c r="C55" s="305" t="s">
        <v>4</v>
      </c>
      <c r="D55" s="305" t="s">
        <v>4</v>
      </c>
      <c r="E55" s="304" t="s">
        <v>1264</v>
      </c>
      <c r="F55" s="304" t="s">
        <v>903</v>
      </c>
      <c r="G55" s="204">
        <v>7030</v>
      </c>
      <c r="H55" s="193"/>
      <c r="I55" s="203"/>
    </row>
    <row r="56" spans="3:10" s="197" customFormat="1">
      <c r="C56" s="305" t="s">
        <v>4</v>
      </c>
      <c r="D56" s="305" t="s">
        <v>4</v>
      </c>
      <c r="E56" s="304" t="s">
        <v>1265</v>
      </c>
      <c r="F56" s="424" t="s">
        <v>894</v>
      </c>
      <c r="G56" s="204">
        <v>1120</v>
      </c>
      <c r="H56" s="193"/>
      <c r="I56" s="203"/>
    </row>
    <row r="57" spans="3:10" s="197" customFormat="1">
      <c r="C57" s="305" t="s">
        <v>4</v>
      </c>
      <c r="D57" s="305" t="s">
        <v>4</v>
      </c>
      <c r="E57" s="304" t="s">
        <v>1266</v>
      </c>
      <c r="F57" s="424" t="s">
        <v>1010</v>
      </c>
      <c r="G57" s="204">
        <v>10430</v>
      </c>
      <c r="H57" s="193"/>
      <c r="I57" s="203"/>
    </row>
    <row r="58" spans="3:10" s="197" customFormat="1">
      <c r="C58" s="305"/>
      <c r="D58" s="305"/>
      <c r="E58" s="304"/>
      <c r="F58" s="424"/>
      <c r="G58" s="204"/>
      <c r="H58" s="193"/>
      <c r="I58" s="203"/>
    </row>
    <row r="59" spans="3:10" s="197" customFormat="1">
      <c r="C59" s="305"/>
      <c r="D59" s="305"/>
      <c r="E59" s="304"/>
      <c r="F59" s="429" t="s">
        <v>908</v>
      </c>
      <c r="G59" s="204"/>
      <c r="H59" s="193"/>
      <c r="I59" s="203"/>
    </row>
    <row r="60" spans="3:10" s="197" customFormat="1">
      <c r="C60" s="305" t="s">
        <v>4</v>
      </c>
      <c r="D60" s="305" t="s">
        <v>4</v>
      </c>
      <c r="E60" s="304" t="s">
        <v>1267</v>
      </c>
      <c r="F60" s="424" t="s">
        <v>909</v>
      </c>
      <c r="G60" s="309">
        <v>830</v>
      </c>
      <c r="H60" s="193"/>
      <c r="I60" s="203"/>
    </row>
    <row r="61" spans="3:10" s="197" customFormat="1">
      <c r="C61" s="305" t="s">
        <v>4</v>
      </c>
      <c r="D61" s="305" t="s">
        <v>4</v>
      </c>
      <c r="E61" s="304" t="s">
        <v>1268</v>
      </c>
      <c r="F61" s="424" t="s">
        <v>910</v>
      </c>
      <c r="G61" s="309">
        <v>2080</v>
      </c>
      <c r="H61" s="193"/>
      <c r="I61" s="203"/>
    </row>
    <row r="62" spans="3:10" s="197" customFormat="1">
      <c r="C62" s="305" t="s">
        <v>4</v>
      </c>
      <c r="D62" s="305" t="s">
        <v>4</v>
      </c>
      <c r="E62" s="304" t="s">
        <v>1269</v>
      </c>
      <c r="F62" s="304" t="s">
        <v>911</v>
      </c>
      <c r="G62" s="309">
        <v>7540</v>
      </c>
      <c r="H62" s="193"/>
      <c r="I62" s="203"/>
    </row>
    <row r="63" spans="3:10" s="197" customFormat="1">
      <c r="C63" s="305"/>
      <c r="D63" s="305"/>
      <c r="E63" s="304"/>
      <c r="F63" s="304"/>
      <c r="G63" s="204"/>
      <c r="H63" s="193"/>
      <c r="I63" s="203"/>
    </row>
    <row r="64" spans="3:10" s="197" customFormat="1">
      <c r="C64" s="305"/>
      <c r="D64" s="305"/>
      <c r="E64" s="304"/>
      <c r="F64" s="429" t="s">
        <v>912</v>
      </c>
      <c r="G64" s="204"/>
      <c r="H64" s="193"/>
      <c r="I64" s="203"/>
    </row>
    <row r="65" spans="2:9" s="197" customFormat="1">
      <c r="C65" s="305" t="s">
        <v>4</v>
      </c>
      <c r="D65" s="305" t="s">
        <v>4</v>
      </c>
      <c r="E65" s="304" t="s">
        <v>1270</v>
      </c>
      <c r="F65" s="304" t="s">
        <v>913</v>
      </c>
      <c r="G65" s="309">
        <v>57200</v>
      </c>
      <c r="H65" s="193"/>
      <c r="I65" s="203"/>
    </row>
    <row r="66" spans="2:9" s="197" customFormat="1">
      <c r="C66" s="305"/>
      <c r="D66" s="305" t="s">
        <v>4</v>
      </c>
      <c r="E66" s="304" t="s">
        <v>1271</v>
      </c>
      <c r="F66" s="304" t="s">
        <v>914</v>
      </c>
      <c r="G66" s="309">
        <v>11730</v>
      </c>
      <c r="H66" s="193"/>
      <c r="I66" s="203"/>
    </row>
    <row r="67" spans="2:9" s="197" customFormat="1">
      <c r="C67" s="305" t="s">
        <v>4</v>
      </c>
      <c r="D67" s="305" t="s">
        <v>4</v>
      </c>
      <c r="E67" s="304" t="s">
        <v>1272</v>
      </c>
      <c r="F67" s="304" t="s">
        <v>915</v>
      </c>
      <c r="G67" s="309">
        <v>17000</v>
      </c>
      <c r="H67" s="193"/>
      <c r="I67" s="203"/>
    </row>
    <row r="68" spans="2:9" s="197" customFormat="1">
      <c r="C68" s="305"/>
      <c r="D68" s="305"/>
      <c r="E68" s="304"/>
      <c r="F68" s="501" t="s">
        <v>1404</v>
      </c>
      <c r="G68" s="309"/>
      <c r="H68" s="193"/>
      <c r="I68" s="203"/>
    </row>
    <row r="69" spans="2:9" s="197" customFormat="1">
      <c r="C69" s="305" t="s">
        <v>4</v>
      </c>
      <c r="D69" s="305" t="s">
        <v>4</v>
      </c>
      <c r="E69" s="500" t="s">
        <v>1397</v>
      </c>
      <c r="F69" s="426" t="s">
        <v>1398</v>
      </c>
      <c r="G69" s="309">
        <v>29250</v>
      </c>
      <c r="H69" s="193"/>
      <c r="I69" s="203"/>
    </row>
    <row r="70" spans="2:9" s="197" customFormat="1">
      <c r="C70" s="305"/>
      <c r="D70" s="305"/>
      <c r="E70" s="304"/>
      <c r="F70" s="304"/>
      <c r="G70" s="204"/>
      <c r="H70" s="193"/>
      <c r="I70" s="203"/>
    </row>
    <row r="71" spans="2:9" s="197" customFormat="1">
      <c r="C71" s="305"/>
      <c r="D71" s="305"/>
      <c r="E71" s="304"/>
      <c r="F71" s="429" t="s">
        <v>916</v>
      </c>
      <c r="G71" s="204"/>
      <c r="H71" s="193"/>
      <c r="I71" s="203"/>
    </row>
    <row r="72" spans="2:9" s="197" customFormat="1">
      <c r="B72" s="411"/>
      <c r="C72" s="305"/>
      <c r="D72" s="305"/>
      <c r="E72" s="304"/>
      <c r="F72" s="429" t="s">
        <v>917</v>
      </c>
      <c r="G72" s="204"/>
      <c r="H72" s="193"/>
      <c r="I72" s="203"/>
    </row>
    <row r="73" spans="2:9" s="197" customFormat="1">
      <c r="C73" s="307" t="s">
        <v>4</v>
      </c>
      <c r="D73" s="307" t="s">
        <v>918</v>
      </c>
      <c r="E73" s="425" t="s">
        <v>1273</v>
      </c>
      <c r="F73" s="426" t="s">
        <v>919</v>
      </c>
      <c r="G73" s="204">
        <v>3050</v>
      </c>
      <c r="H73" s="193"/>
      <c r="I73" s="203"/>
    </row>
    <row r="74" spans="2:9" s="197" customFormat="1">
      <c r="C74" s="307" t="s">
        <v>4</v>
      </c>
      <c r="D74" s="307" t="s">
        <v>918</v>
      </c>
      <c r="E74" s="425" t="s">
        <v>1274</v>
      </c>
      <c r="F74" s="426" t="s">
        <v>920</v>
      </c>
      <c r="G74" s="204">
        <v>5040</v>
      </c>
      <c r="H74" s="203"/>
    </row>
    <row r="75" spans="2:9" s="197" customFormat="1">
      <c r="C75" s="307" t="s">
        <v>4</v>
      </c>
      <c r="D75" s="307" t="s">
        <v>918</v>
      </c>
      <c r="E75" s="425" t="s">
        <v>1275</v>
      </c>
      <c r="F75" s="426" t="s">
        <v>921</v>
      </c>
      <c r="G75" s="204">
        <v>6390</v>
      </c>
      <c r="H75" s="203"/>
      <c r="I75" s="183"/>
    </row>
    <row r="76" spans="2:9" s="183" customFormat="1">
      <c r="B76" s="189"/>
      <c r="C76" s="307" t="s">
        <v>4</v>
      </c>
      <c r="D76" s="307" t="s">
        <v>918</v>
      </c>
      <c r="E76" s="425" t="s">
        <v>1276</v>
      </c>
      <c r="F76" s="426" t="s">
        <v>897</v>
      </c>
      <c r="G76" s="204">
        <v>6920</v>
      </c>
      <c r="H76" s="203"/>
    </row>
    <row r="77" spans="2:9" s="183" customFormat="1">
      <c r="B77" s="189"/>
      <c r="C77" s="307" t="s">
        <v>4</v>
      </c>
      <c r="D77" s="307" t="s">
        <v>918</v>
      </c>
      <c r="E77" s="425" t="s">
        <v>1277</v>
      </c>
      <c r="F77" s="426" t="s">
        <v>922</v>
      </c>
      <c r="G77" s="204">
        <v>8100</v>
      </c>
      <c r="H77" s="203"/>
    </row>
    <row r="78" spans="2:9" s="183" customFormat="1">
      <c r="B78" s="189"/>
      <c r="C78" s="307" t="s">
        <v>4</v>
      </c>
      <c r="D78" s="307" t="s">
        <v>918</v>
      </c>
      <c r="E78" s="425" t="s">
        <v>1278</v>
      </c>
      <c r="F78" s="426" t="s">
        <v>923</v>
      </c>
      <c r="G78" s="204">
        <v>11300</v>
      </c>
      <c r="H78" s="203"/>
    </row>
    <row r="79" spans="2:9" s="183" customFormat="1">
      <c r="B79" s="189"/>
      <c r="C79" s="307" t="s">
        <v>4</v>
      </c>
      <c r="D79" s="307" t="s">
        <v>918</v>
      </c>
      <c r="E79" s="425" t="s">
        <v>1279</v>
      </c>
      <c r="F79" s="426" t="s">
        <v>924</v>
      </c>
      <c r="G79" s="204">
        <v>8730</v>
      </c>
      <c r="H79" s="203"/>
    </row>
    <row r="80" spans="2:9" s="183" customFormat="1">
      <c r="B80" s="189"/>
      <c r="C80" s="307" t="s">
        <v>4</v>
      </c>
      <c r="D80" s="307" t="s">
        <v>918</v>
      </c>
      <c r="E80" s="425" t="s">
        <v>1280</v>
      </c>
      <c r="F80" s="426" t="s">
        <v>925</v>
      </c>
      <c r="G80" s="204">
        <v>7430</v>
      </c>
      <c r="H80" s="203"/>
    </row>
    <row r="81" spans="2:9" s="183" customFormat="1">
      <c r="B81" s="189"/>
      <c r="C81" s="307" t="s">
        <v>4</v>
      </c>
      <c r="D81" s="307" t="s">
        <v>4</v>
      </c>
      <c r="E81" s="425" t="s">
        <v>1281</v>
      </c>
      <c r="F81" s="426" t="s">
        <v>926</v>
      </c>
      <c r="G81" s="204">
        <v>13060</v>
      </c>
      <c r="H81" s="203"/>
    </row>
    <row r="82" spans="2:9" s="183" customFormat="1">
      <c r="B82" s="189"/>
      <c r="C82" s="307" t="s">
        <v>4</v>
      </c>
      <c r="D82" s="307" t="s">
        <v>4</v>
      </c>
      <c r="E82" s="425" t="s">
        <v>1282</v>
      </c>
      <c r="F82" s="426" t="s">
        <v>927</v>
      </c>
      <c r="G82" s="204">
        <v>5870</v>
      </c>
      <c r="H82" s="203"/>
    </row>
    <row r="83" spans="2:9" s="183" customFormat="1">
      <c r="B83" s="189"/>
      <c r="C83" s="307" t="s">
        <v>4</v>
      </c>
      <c r="D83" s="307" t="s">
        <v>4</v>
      </c>
      <c r="E83" s="425" t="s">
        <v>1283</v>
      </c>
      <c r="F83" s="426" t="s">
        <v>928</v>
      </c>
      <c r="G83" s="204">
        <v>9870</v>
      </c>
      <c r="H83" s="203"/>
    </row>
    <row r="84" spans="2:9" s="183" customFormat="1">
      <c r="B84" s="189"/>
      <c r="C84" s="307" t="s">
        <v>4</v>
      </c>
      <c r="D84" s="307" t="s">
        <v>4</v>
      </c>
      <c r="E84" s="425" t="s">
        <v>1284</v>
      </c>
      <c r="F84" s="426" t="s">
        <v>929</v>
      </c>
      <c r="G84" s="204">
        <v>16700</v>
      </c>
      <c r="H84" s="203"/>
    </row>
    <row r="85" spans="2:9" s="183" customFormat="1">
      <c r="B85" s="189"/>
      <c r="C85" s="307" t="s">
        <v>4</v>
      </c>
      <c r="D85" s="307" t="s">
        <v>4</v>
      </c>
      <c r="E85" s="425" t="s">
        <v>1285</v>
      </c>
      <c r="F85" s="426" t="s">
        <v>902</v>
      </c>
      <c r="G85" s="204">
        <v>830</v>
      </c>
      <c r="H85" s="203"/>
    </row>
    <row r="86" spans="2:9" s="183" customFormat="1">
      <c r="B86" s="189"/>
      <c r="C86" s="307" t="s">
        <v>4</v>
      </c>
      <c r="D86" s="307" t="s">
        <v>4</v>
      </c>
      <c r="E86" s="425" t="s">
        <v>1286</v>
      </c>
      <c r="F86" s="426" t="s">
        <v>92</v>
      </c>
      <c r="G86" s="204">
        <v>1870</v>
      </c>
      <c r="H86" s="203"/>
    </row>
    <row r="87" spans="2:9" s="183" customFormat="1">
      <c r="B87" s="189"/>
      <c r="C87" s="307"/>
      <c r="D87" s="307"/>
      <c r="E87" s="425"/>
      <c r="F87" s="427" t="s">
        <v>1287</v>
      </c>
      <c r="G87" s="204"/>
      <c r="H87" s="203"/>
    </row>
    <row r="88" spans="2:9" s="183" customFormat="1">
      <c r="B88" s="189"/>
      <c r="C88" s="305"/>
      <c r="D88" s="305"/>
      <c r="E88" s="304"/>
      <c r="F88" s="304"/>
      <c r="G88" s="204"/>
      <c r="H88" s="203"/>
    </row>
    <row r="89" spans="2:9" s="183" customFormat="1">
      <c r="B89" s="189"/>
      <c r="C89" s="305"/>
      <c r="D89" s="305"/>
      <c r="E89" s="304"/>
      <c r="F89" s="429" t="s">
        <v>1013</v>
      </c>
      <c r="G89" s="204"/>
      <c r="H89" s="203"/>
    </row>
    <row r="90" spans="2:9" s="183" customFormat="1">
      <c r="B90" s="189"/>
      <c r="C90" s="305"/>
      <c r="D90" s="305"/>
      <c r="E90" s="304"/>
      <c r="F90" s="429" t="s">
        <v>1014</v>
      </c>
      <c r="G90" s="207"/>
      <c r="H90" s="203"/>
      <c r="I90" s="197"/>
    </row>
    <row r="91" spans="2:9" s="197" customFormat="1" ht="25.5">
      <c r="C91" s="307" t="s">
        <v>4</v>
      </c>
      <c r="D91" s="305"/>
      <c r="E91" s="304" t="s">
        <v>1015</v>
      </c>
      <c r="F91" s="308" t="s">
        <v>1016</v>
      </c>
      <c r="G91" s="204">
        <v>12660</v>
      </c>
      <c r="H91" s="203"/>
    </row>
    <row r="92" spans="2:9" s="197" customFormat="1">
      <c r="C92" s="305"/>
      <c r="D92" s="305"/>
      <c r="E92" s="304"/>
      <c r="F92" s="429" t="s">
        <v>1017</v>
      </c>
      <c r="G92" s="204"/>
      <c r="H92" s="193"/>
      <c r="I92" s="203"/>
    </row>
    <row r="93" spans="2:9" s="197" customFormat="1" ht="25.5">
      <c r="C93" s="307" t="s">
        <v>4</v>
      </c>
      <c r="D93" s="305"/>
      <c r="E93" s="304" t="s">
        <v>1018</v>
      </c>
      <c r="F93" s="308" t="s">
        <v>1019</v>
      </c>
      <c r="G93" s="204">
        <v>11960</v>
      </c>
      <c r="H93" s="193"/>
      <c r="I93" s="203"/>
    </row>
    <row r="94" spans="2:9" s="197" customFormat="1">
      <c r="C94" s="307" t="s">
        <v>4</v>
      </c>
      <c r="D94" s="305"/>
      <c r="E94" s="304" t="s">
        <v>1020</v>
      </c>
      <c r="F94" s="308" t="s">
        <v>1021</v>
      </c>
      <c r="G94" s="204">
        <v>16200</v>
      </c>
      <c r="H94" s="193"/>
      <c r="I94" s="203"/>
    </row>
    <row r="95" spans="2:9" s="197" customFormat="1">
      <c r="C95" s="305"/>
      <c r="D95" s="305"/>
      <c r="E95" s="304"/>
      <c r="F95" s="429" t="s">
        <v>1022</v>
      </c>
      <c r="G95" s="204"/>
      <c r="H95" s="193"/>
      <c r="I95" s="203"/>
    </row>
    <row r="96" spans="2:9" s="197" customFormat="1">
      <c r="C96" s="307" t="s">
        <v>4</v>
      </c>
      <c r="D96" s="305"/>
      <c r="E96" s="304" t="s">
        <v>1023</v>
      </c>
      <c r="F96" s="308" t="s">
        <v>1024</v>
      </c>
      <c r="G96" s="204">
        <v>17280</v>
      </c>
      <c r="H96" s="193"/>
      <c r="I96" s="203"/>
    </row>
    <row r="97" spans="3:9" s="197" customFormat="1">
      <c r="C97" s="307" t="s">
        <v>4</v>
      </c>
      <c r="D97" s="305"/>
      <c r="E97" s="304" t="s">
        <v>1025</v>
      </c>
      <c r="F97" s="308" t="s">
        <v>1026</v>
      </c>
      <c r="G97" s="204">
        <v>15950</v>
      </c>
      <c r="H97" s="193"/>
      <c r="I97" s="203"/>
    </row>
    <row r="98" spans="3:9" s="197" customFormat="1">
      <c r="C98" s="305"/>
      <c r="D98" s="305"/>
      <c r="E98" s="304"/>
      <c r="F98" s="429" t="s">
        <v>1027</v>
      </c>
      <c r="G98" s="204"/>
      <c r="H98" s="193"/>
      <c r="I98" s="203"/>
    </row>
    <row r="99" spans="3:9" s="197" customFormat="1">
      <c r="C99" s="307" t="s">
        <v>4</v>
      </c>
      <c r="D99" s="305"/>
      <c r="E99" s="304" t="s">
        <v>1028</v>
      </c>
      <c r="F99" s="304" t="s">
        <v>1029</v>
      </c>
      <c r="G99" s="204">
        <v>18150</v>
      </c>
      <c r="H99" s="193"/>
      <c r="I99" s="203"/>
    </row>
    <row r="100" spans="3:9" s="197" customFormat="1">
      <c r="C100" s="307" t="s">
        <v>4</v>
      </c>
      <c r="D100" s="305"/>
      <c r="E100" s="304" t="s">
        <v>1030</v>
      </c>
      <c r="F100" s="304" t="s">
        <v>1031</v>
      </c>
      <c r="G100" s="204">
        <v>23280</v>
      </c>
      <c r="H100" s="193"/>
      <c r="I100" s="203"/>
    </row>
    <row r="101" spans="3:9" s="197" customFormat="1">
      <c r="C101" s="307" t="s">
        <v>4</v>
      </c>
      <c r="D101" s="305"/>
      <c r="E101" s="304" t="s">
        <v>1032</v>
      </c>
      <c r="F101" s="304" t="s">
        <v>1033</v>
      </c>
      <c r="G101" s="204">
        <v>16790</v>
      </c>
      <c r="H101" s="193"/>
      <c r="I101" s="203"/>
    </row>
    <row r="102" spans="3:9" s="197" customFormat="1">
      <c r="C102" s="307" t="s">
        <v>4</v>
      </c>
      <c r="D102" s="305"/>
      <c r="E102" s="304" t="s">
        <v>1034</v>
      </c>
      <c r="F102" s="304" t="s">
        <v>1035</v>
      </c>
      <c r="G102" s="204">
        <v>23580</v>
      </c>
      <c r="H102" s="193"/>
      <c r="I102" s="203"/>
    </row>
    <row r="103" spans="3:9" s="197" customFormat="1">
      <c r="C103" s="307" t="s">
        <v>4</v>
      </c>
      <c r="D103" s="305"/>
      <c r="E103" s="304" t="s">
        <v>1036</v>
      </c>
      <c r="F103" s="304" t="s">
        <v>1037</v>
      </c>
      <c r="G103" s="204">
        <v>25070</v>
      </c>
      <c r="H103" s="193"/>
      <c r="I103" s="203"/>
    </row>
    <row r="104" spans="3:9" s="197" customFormat="1">
      <c r="C104" s="305"/>
      <c r="D104" s="305"/>
      <c r="E104" s="304"/>
      <c r="F104" s="304"/>
      <c r="G104" s="204"/>
      <c r="H104" s="193"/>
      <c r="I104" s="203"/>
    </row>
    <row r="105" spans="3:9" s="197" customFormat="1">
      <c r="C105" s="305"/>
      <c r="D105" s="305"/>
      <c r="E105" s="304"/>
      <c r="F105" s="429" t="s">
        <v>1038</v>
      </c>
      <c r="G105" s="204"/>
      <c r="H105" s="193"/>
      <c r="I105" s="203"/>
    </row>
    <row r="106" spans="3:9" s="197" customFormat="1">
      <c r="C106" s="305"/>
      <c r="D106" s="305"/>
      <c r="E106" s="304"/>
      <c r="F106" s="429" t="s">
        <v>1017</v>
      </c>
      <c r="G106" s="204"/>
      <c r="H106" s="193"/>
      <c r="I106" s="203"/>
    </row>
    <row r="107" spans="3:9" s="197" customFormat="1">
      <c r="C107" s="307" t="s">
        <v>4</v>
      </c>
      <c r="D107" s="305"/>
      <c r="E107" s="304" t="s">
        <v>1039</v>
      </c>
      <c r="F107" s="304" t="s">
        <v>1040</v>
      </c>
      <c r="G107" s="204">
        <v>21320</v>
      </c>
      <c r="H107" s="193"/>
      <c r="I107" s="203"/>
    </row>
    <row r="108" spans="3:9" s="197" customFormat="1">
      <c r="C108" s="305"/>
      <c r="D108" s="305"/>
      <c r="E108" s="304"/>
      <c r="F108" s="429" t="s">
        <v>1027</v>
      </c>
      <c r="G108" s="204"/>
      <c r="H108" s="193"/>
      <c r="I108" s="203"/>
    </row>
    <row r="109" spans="3:9" s="197" customFormat="1">
      <c r="C109" s="307" t="s">
        <v>4</v>
      </c>
      <c r="D109" s="305"/>
      <c r="E109" s="304" t="s">
        <v>1041</v>
      </c>
      <c r="F109" s="304" t="s">
        <v>1042</v>
      </c>
      <c r="G109" s="204">
        <v>41680</v>
      </c>
      <c r="H109" s="193"/>
      <c r="I109" s="203"/>
    </row>
    <row r="110" spans="3:9" s="197" customFormat="1">
      <c r="C110" s="307" t="s">
        <v>4</v>
      </c>
      <c r="D110" s="305"/>
      <c r="E110" s="304" t="s">
        <v>1043</v>
      </c>
      <c r="F110" s="304" t="s">
        <v>1044</v>
      </c>
      <c r="G110" s="204">
        <v>38670</v>
      </c>
      <c r="H110" s="193"/>
      <c r="I110" s="203"/>
    </row>
    <row r="111" spans="3:9" s="197" customFormat="1">
      <c r="C111" s="305"/>
      <c r="D111" s="305"/>
      <c r="E111" s="304"/>
      <c r="F111" s="304"/>
      <c r="G111" s="204"/>
      <c r="H111" s="193"/>
      <c r="I111" s="203"/>
    </row>
    <row r="112" spans="3:9" s="197" customFormat="1">
      <c r="C112" s="305"/>
      <c r="D112" s="305"/>
      <c r="E112" s="304"/>
      <c r="F112" s="429" t="s">
        <v>930</v>
      </c>
      <c r="G112" s="204"/>
      <c r="H112" s="193"/>
      <c r="I112" s="203"/>
    </row>
    <row r="113" spans="3:9" s="197" customFormat="1">
      <c r="C113" s="305"/>
      <c r="D113" s="305"/>
      <c r="E113" s="304"/>
      <c r="F113" s="429" t="s">
        <v>931</v>
      </c>
      <c r="G113" s="204"/>
      <c r="H113" s="193"/>
      <c r="I113" s="203"/>
    </row>
    <row r="114" spans="3:9" s="197" customFormat="1">
      <c r="C114" s="305" t="s">
        <v>4</v>
      </c>
      <c r="D114" s="305"/>
      <c r="E114" s="304" t="s">
        <v>1288</v>
      </c>
      <c r="F114" s="304" t="s">
        <v>932</v>
      </c>
      <c r="G114" s="204">
        <v>29330</v>
      </c>
      <c r="H114" s="193"/>
      <c r="I114" s="203"/>
    </row>
    <row r="115" spans="3:9" s="197" customFormat="1">
      <c r="C115" s="305" t="s">
        <v>4</v>
      </c>
      <c r="D115" s="305"/>
      <c r="E115" s="304" t="s">
        <v>1289</v>
      </c>
      <c r="F115" s="304" t="s">
        <v>933</v>
      </c>
      <c r="G115" s="204">
        <v>32350</v>
      </c>
      <c r="H115" s="193"/>
      <c r="I115" s="203"/>
    </row>
    <row r="116" spans="3:9" s="197" customFormat="1">
      <c r="C116" s="305" t="s">
        <v>4</v>
      </c>
      <c r="D116" s="305"/>
      <c r="E116" s="304" t="s">
        <v>1290</v>
      </c>
      <c r="F116" s="304" t="s">
        <v>895</v>
      </c>
      <c r="G116" s="204">
        <v>21060</v>
      </c>
      <c r="H116" s="193"/>
      <c r="I116" s="203"/>
    </row>
    <row r="117" spans="3:9" s="197" customFormat="1">
      <c r="C117" s="305" t="s">
        <v>4</v>
      </c>
      <c r="D117" s="305"/>
      <c r="E117" s="304" t="s">
        <v>1291</v>
      </c>
      <c r="F117" s="304" t="s">
        <v>934</v>
      </c>
      <c r="G117" s="204">
        <v>22870</v>
      </c>
      <c r="H117" s="193"/>
      <c r="I117" s="203"/>
    </row>
    <row r="118" spans="3:9" s="197" customFormat="1">
      <c r="C118" s="305" t="s">
        <v>4</v>
      </c>
      <c r="D118" s="305"/>
      <c r="E118" s="304" t="s">
        <v>1292</v>
      </c>
      <c r="F118" s="304" t="s">
        <v>935</v>
      </c>
      <c r="G118" s="204">
        <v>24300</v>
      </c>
      <c r="H118" s="193"/>
      <c r="I118" s="203"/>
    </row>
    <row r="119" spans="3:9" s="197" customFormat="1">
      <c r="C119" s="305"/>
      <c r="D119" s="305"/>
      <c r="E119" s="304"/>
      <c r="F119" s="429" t="s">
        <v>936</v>
      </c>
      <c r="G119" s="204"/>
      <c r="H119" s="193"/>
      <c r="I119" s="203"/>
    </row>
    <row r="120" spans="3:9" s="197" customFormat="1">
      <c r="C120" s="305" t="s">
        <v>4</v>
      </c>
      <c r="D120" s="305"/>
      <c r="E120" s="304" t="s">
        <v>1293</v>
      </c>
      <c r="F120" s="304" t="s">
        <v>937</v>
      </c>
      <c r="G120" s="204">
        <v>57740</v>
      </c>
      <c r="H120" s="193"/>
      <c r="I120" s="203"/>
    </row>
    <row r="121" spans="3:9" s="197" customFormat="1">
      <c r="C121" s="305"/>
      <c r="D121" s="305"/>
      <c r="E121" s="304"/>
      <c r="F121" s="429" t="s">
        <v>938</v>
      </c>
      <c r="G121" s="204"/>
      <c r="H121" s="193"/>
      <c r="I121" s="203"/>
    </row>
    <row r="122" spans="3:9" s="197" customFormat="1">
      <c r="C122" s="305" t="s">
        <v>4</v>
      </c>
      <c r="D122" s="305"/>
      <c r="E122" s="304" t="s">
        <v>1294</v>
      </c>
      <c r="F122" s="304" t="s">
        <v>896</v>
      </c>
      <c r="G122" s="204">
        <v>15220</v>
      </c>
      <c r="H122" s="193"/>
      <c r="I122" s="203"/>
    </row>
    <row r="123" spans="3:9" s="197" customFormat="1" ht="48">
      <c r="C123" s="305"/>
      <c r="D123" s="305"/>
      <c r="E123" s="304"/>
      <c r="F123" s="428" t="s">
        <v>939</v>
      </c>
      <c r="G123" s="204"/>
      <c r="H123" s="193"/>
      <c r="I123" s="203"/>
    </row>
    <row r="124" spans="3:9" s="197" customFormat="1">
      <c r="C124" s="305" t="s">
        <v>4</v>
      </c>
      <c r="D124" s="305"/>
      <c r="E124" s="304" t="s">
        <v>1295</v>
      </c>
      <c r="F124" s="304" t="s">
        <v>940</v>
      </c>
      <c r="G124" s="204">
        <v>3520</v>
      </c>
      <c r="H124" s="193"/>
      <c r="I124" s="203"/>
    </row>
    <row r="125" spans="3:9" s="197" customFormat="1">
      <c r="C125" s="305"/>
      <c r="D125" s="305"/>
      <c r="E125" s="304"/>
      <c r="F125" s="304"/>
      <c r="G125" s="204"/>
      <c r="H125" s="193"/>
      <c r="I125" s="203"/>
    </row>
    <row r="126" spans="3:9" s="197" customFormat="1">
      <c r="C126" s="307"/>
      <c r="D126" s="305"/>
      <c r="E126" s="304"/>
      <c r="F126" s="429" t="s">
        <v>1045</v>
      </c>
      <c r="G126" s="204"/>
      <c r="H126" s="193"/>
      <c r="I126" s="203"/>
    </row>
    <row r="127" spans="3:9" s="197" customFormat="1">
      <c r="C127" s="307"/>
      <c r="D127" s="305"/>
      <c r="E127" s="304" t="s">
        <v>1046</v>
      </c>
      <c r="F127" s="304" t="s">
        <v>1047</v>
      </c>
      <c r="G127" s="204">
        <v>700</v>
      </c>
      <c r="H127" s="193"/>
      <c r="I127" s="203"/>
    </row>
    <row r="128" spans="3:9" s="197" customFormat="1">
      <c r="C128" s="307"/>
      <c r="D128" s="305"/>
      <c r="E128" s="304" t="s">
        <v>1048</v>
      </c>
      <c r="F128" s="304" t="s">
        <v>1049</v>
      </c>
      <c r="G128" s="204">
        <v>500</v>
      </c>
      <c r="H128" s="193"/>
      <c r="I128" s="203"/>
    </row>
    <row r="129" spans="2:9" s="197" customFormat="1">
      <c r="C129" s="307"/>
      <c r="D129" s="305"/>
      <c r="E129" s="304" t="s">
        <v>1050</v>
      </c>
      <c r="F129" s="304" t="s">
        <v>1051</v>
      </c>
      <c r="G129" s="204">
        <v>500</v>
      </c>
      <c r="H129" s="193"/>
      <c r="I129" s="203"/>
    </row>
    <row r="130" spans="2:9" s="197" customFormat="1">
      <c r="C130" s="307"/>
      <c r="D130" s="305"/>
      <c r="E130" s="304"/>
      <c r="F130" s="304"/>
      <c r="G130" s="310"/>
      <c r="H130" s="193"/>
      <c r="I130" s="203"/>
    </row>
    <row r="131" spans="2:9" s="197" customFormat="1">
      <c r="C131" s="305"/>
      <c r="D131" s="305"/>
      <c r="E131" s="304"/>
      <c r="F131" s="429" t="s">
        <v>941</v>
      </c>
      <c r="G131" s="310"/>
      <c r="H131" s="193"/>
      <c r="I131" s="203"/>
    </row>
    <row r="132" spans="2:9" s="197" customFormat="1">
      <c r="C132" s="305"/>
      <c r="D132" s="305"/>
      <c r="E132" s="304"/>
      <c r="F132" s="429" t="s">
        <v>942</v>
      </c>
      <c r="G132" s="309"/>
      <c r="H132" s="193"/>
      <c r="I132" s="203"/>
    </row>
    <row r="133" spans="2:9" s="197" customFormat="1">
      <c r="C133" s="305"/>
      <c r="D133" s="305" t="s">
        <v>4</v>
      </c>
      <c r="E133" s="304" t="s">
        <v>1296</v>
      </c>
      <c r="F133" s="304" t="s">
        <v>943</v>
      </c>
      <c r="G133" s="204">
        <v>6920</v>
      </c>
      <c r="H133" s="193"/>
      <c r="I133" s="203"/>
    </row>
    <row r="134" spans="2:9" s="197" customFormat="1">
      <c r="C134" s="305"/>
      <c r="D134" s="305" t="s">
        <v>4</v>
      </c>
      <c r="E134" s="304" t="s">
        <v>1297</v>
      </c>
      <c r="F134" s="304" t="s">
        <v>944</v>
      </c>
      <c r="G134" s="204">
        <v>1280</v>
      </c>
      <c r="H134" s="193"/>
      <c r="I134" s="203"/>
    </row>
    <row r="135" spans="2:9" s="197" customFormat="1">
      <c r="C135" s="307"/>
      <c r="D135" s="307"/>
      <c r="E135" s="425"/>
      <c r="F135" s="429" t="s">
        <v>945</v>
      </c>
      <c r="G135" s="204"/>
      <c r="H135" s="193"/>
      <c r="I135" s="203"/>
    </row>
    <row r="136" spans="2:9" s="197" customFormat="1">
      <c r="C136" s="307" t="s">
        <v>4</v>
      </c>
      <c r="D136" s="307" t="s">
        <v>4</v>
      </c>
      <c r="E136" s="425" t="s">
        <v>1298</v>
      </c>
      <c r="F136" s="426" t="s">
        <v>858</v>
      </c>
      <c r="G136" s="204">
        <v>26920</v>
      </c>
      <c r="H136" s="193"/>
      <c r="I136" s="203"/>
    </row>
    <row r="137" spans="2:9" s="197" customFormat="1">
      <c r="C137" s="307" t="s">
        <v>4</v>
      </c>
      <c r="D137" s="307" t="s">
        <v>4</v>
      </c>
      <c r="E137" s="425" t="s">
        <v>1299</v>
      </c>
      <c r="F137" s="426" t="s">
        <v>859</v>
      </c>
      <c r="G137" s="204">
        <v>40450</v>
      </c>
      <c r="H137" s="193"/>
      <c r="I137" s="203"/>
    </row>
    <row r="138" spans="2:9" s="197" customFormat="1">
      <c r="C138" s="307"/>
      <c r="D138" s="307"/>
      <c r="E138" s="425"/>
      <c r="F138" s="429" t="s">
        <v>946</v>
      </c>
      <c r="G138" s="204"/>
      <c r="H138" s="193"/>
      <c r="I138" s="203"/>
    </row>
    <row r="139" spans="2:9" s="183" customFormat="1">
      <c r="B139" s="189"/>
      <c r="C139" s="307" t="s">
        <v>4</v>
      </c>
      <c r="D139" s="307" t="s">
        <v>4</v>
      </c>
      <c r="E139" s="425" t="s">
        <v>1300</v>
      </c>
      <c r="F139" s="426" t="s">
        <v>947</v>
      </c>
      <c r="G139" s="207">
        <v>57390</v>
      </c>
      <c r="H139" s="193"/>
      <c r="I139" s="203"/>
    </row>
    <row r="140" spans="2:9" s="183" customFormat="1">
      <c r="B140" s="189"/>
      <c r="C140" s="307" t="s">
        <v>4</v>
      </c>
      <c r="D140" s="307" t="s">
        <v>4</v>
      </c>
      <c r="E140" s="425" t="s">
        <v>1301</v>
      </c>
      <c r="F140" s="426" t="s">
        <v>948</v>
      </c>
      <c r="G140" s="204">
        <v>95390</v>
      </c>
      <c r="H140" s="193"/>
      <c r="I140" s="203"/>
    </row>
    <row r="141" spans="2:9" s="183" customFormat="1">
      <c r="B141" s="189"/>
      <c r="C141" s="307" t="s">
        <v>4</v>
      </c>
      <c r="D141" s="307" t="s">
        <v>4</v>
      </c>
      <c r="E141" s="425" t="s">
        <v>1302</v>
      </c>
      <c r="F141" s="426" t="s">
        <v>949</v>
      </c>
      <c r="G141" s="204">
        <v>5040</v>
      </c>
      <c r="H141" s="193"/>
      <c r="I141" s="203"/>
    </row>
    <row r="142" spans="2:9" s="183" customFormat="1">
      <c r="B142" s="189"/>
      <c r="C142" s="307"/>
      <c r="D142" s="307"/>
      <c r="E142" s="425"/>
      <c r="F142" s="429" t="s">
        <v>950</v>
      </c>
      <c r="G142" s="207"/>
      <c r="H142" s="193"/>
      <c r="I142" s="203"/>
    </row>
    <row r="143" spans="2:9" s="183" customFormat="1">
      <c r="B143" s="189"/>
      <c r="C143" s="307" t="s">
        <v>4</v>
      </c>
      <c r="D143" s="307" t="s">
        <v>4</v>
      </c>
      <c r="E143" s="425" t="s">
        <v>1303</v>
      </c>
      <c r="F143" s="426" t="s">
        <v>951</v>
      </c>
      <c r="G143" s="204">
        <v>67520</v>
      </c>
      <c r="H143" s="193"/>
      <c r="I143" s="203"/>
    </row>
    <row r="144" spans="2:9" s="183" customFormat="1">
      <c r="B144" s="189"/>
      <c r="C144" s="307" t="s">
        <v>4</v>
      </c>
      <c r="D144" s="307" t="s">
        <v>4</v>
      </c>
      <c r="E144" s="425" t="s">
        <v>1304</v>
      </c>
      <c r="F144" s="426" t="s">
        <v>952</v>
      </c>
      <c r="G144" s="204">
        <v>108320</v>
      </c>
      <c r="H144" s="193"/>
      <c r="I144" s="203"/>
    </row>
    <row r="145" spans="1:9" s="183" customFormat="1">
      <c r="B145" s="189"/>
      <c r="C145" s="307" t="s">
        <v>4</v>
      </c>
      <c r="D145" s="307" t="s">
        <v>4</v>
      </c>
      <c r="E145" s="425" t="s">
        <v>1305</v>
      </c>
      <c r="F145" s="426" t="s">
        <v>953</v>
      </c>
      <c r="G145" s="207">
        <v>162300</v>
      </c>
      <c r="H145" s="193"/>
      <c r="I145" s="203"/>
    </row>
    <row r="146" spans="1:9" s="183" customFormat="1">
      <c r="B146" s="189"/>
      <c r="C146" s="307"/>
      <c r="D146" s="307"/>
      <c r="E146" s="425"/>
      <c r="F146" s="429" t="s">
        <v>954</v>
      </c>
      <c r="G146" s="207"/>
      <c r="H146" s="193"/>
      <c r="I146" s="203"/>
    </row>
    <row r="147" spans="1:9" s="183" customFormat="1">
      <c r="B147" s="189"/>
      <c r="C147" s="307" t="s">
        <v>4</v>
      </c>
      <c r="D147" s="307" t="s">
        <v>4</v>
      </c>
      <c r="E147" s="425" t="s">
        <v>1306</v>
      </c>
      <c r="F147" s="426" t="s">
        <v>955</v>
      </c>
      <c r="G147" s="204">
        <v>4530</v>
      </c>
      <c r="H147" s="193"/>
      <c r="I147" s="203"/>
    </row>
    <row r="148" spans="1:9" s="183" customFormat="1">
      <c r="B148" s="189"/>
      <c r="C148" s="307" t="s">
        <v>4</v>
      </c>
      <c r="D148" s="307" t="s">
        <v>4</v>
      </c>
      <c r="E148" s="425" t="s">
        <v>1307</v>
      </c>
      <c r="F148" s="426" t="s">
        <v>898</v>
      </c>
      <c r="G148" s="204">
        <v>2350</v>
      </c>
      <c r="H148" s="193"/>
      <c r="I148" s="203"/>
    </row>
    <row r="149" spans="1:9" s="183" customFormat="1">
      <c r="B149" s="189"/>
      <c r="C149" s="307" t="s">
        <v>4</v>
      </c>
      <c r="D149" s="307" t="s">
        <v>4</v>
      </c>
      <c r="E149" s="425" t="s">
        <v>1308</v>
      </c>
      <c r="F149" s="426" t="s">
        <v>956</v>
      </c>
      <c r="G149" s="204">
        <v>5580</v>
      </c>
      <c r="H149" s="193"/>
      <c r="I149" s="203"/>
    </row>
    <row r="150" spans="1:9" s="183" customFormat="1">
      <c r="B150" s="189"/>
      <c r="C150" s="307"/>
      <c r="D150" s="307"/>
      <c r="E150" s="425"/>
      <c r="F150" s="429" t="s">
        <v>957</v>
      </c>
      <c r="G150" s="207"/>
      <c r="H150" s="193"/>
      <c r="I150" s="203"/>
    </row>
    <row r="151" spans="1:9" s="183" customFormat="1">
      <c r="B151" s="189"/>
      <c r="C151" s="307" t="s">
        <v>4</v>
      </c>
      <c r="D151" s="307" t="s">
        <v>4</v>
      </c>
      <c r="E151" s="425" t="s">
        <v>1309</v>
      </c>
      <c r="F151" s="426" t="s">
        <v>899</v>
      </c>
      <c r="G151" s="204">
        <v>1180</v>
      </c>
      <c r="H151" s="193"/>
      <c r="I151" s="203"/>
    </row>
    <row r="152" spans="1:9" s="183" customFormat="1">
      <c r="B152" s="189"/>
      <c r="C152" s="184" t="s">
        <v>4</v>
      </c>
      <c r="D152" s="184" t="s">
        <v>4</v>
      </c>
      <c r="E152" s="185" t="s">
        <v>201</v>
      </c>
      <c r="F152" s="186" t="s">
        <v>898</v>
      </c>
      <c r="G152" s="204">
        <v>2350</v>
      </c>
      <c r="H152" s="193"/>
      <c r="I152" s="203"/>
    </row>
    <row r="153" spans="1:9" s="183" customFormat="1">
      <c r="B153" s="189"/>
      <c r="C153" s="184" t="s">
        <v>4</v>
      </c>
      <c r="D153" s="184" t="s">
        <v>4</v>
      </c>
      <c r="E153" s="185" t="s">
        <v>970</v>
      </c>
      <c r="F153" s="186" t="s">
        <v>956</v>
      </c>
      <c r="G153" s="204">
        <v>5580</v>
      </c>
      <c r="H153" s="193"/>
      <c r="I153" s="203"/>
    </row>
    <row r="154" spans="1:9" s="183" customFormat="1">
      <c r="B154" s="189"/>
      <c r="C154" s="184"/>
      <c r="D154" s="184"/>
      <c r="E154" s="185"/>
      <c r="F154" s="217" t="s">
        <v>957</v>
      </c>
      <c r="G154" s="207"/>
      <c r="H154" s="193"/>
      <c r="I154" s="203"/>
    </row>
    <row r="155" spans="1:9" s="183" customFormat="1">
      <c r="B155" s="189"/>
      <c r="C155" s="184" t="s">
        <v>4</v>
      </c>
      <c r="D155" s="184" t="s">
        <v>4</v>
      </c>
      <c r="E155" s="185" t="s">
        <v>99</v>
      </c>
      <c r="F155" s="186" t="s">
        <v>899</v>
      </c>
      <c r="G155" s="204">
        <v>1180</v>
      </c>
      <c r="H155" s="193"/>
      <c r="I155" s="203"/>
    </row>
    <row r="156" spans="1:9" s="183" customFormat="1">
      <c r="B156" s="189"/>
      <c r="C156" s="184"/>
      <c r="D156" s="184"/>
      <c r="E156" s="185"/>
      <c r="F156" s="186"/>
      <c r="G156" s="207"/>
      <c r="H156" s="193"/>
      <c r="I156" s="203"/>
    </row>
    <row r="157" spans="1:9" s="200" customFormat="1">
      <c r="A157" s="153"/>
      <c r="B157" s="153"/>
      <c r="C157" s="179"/>
      <c r="D157" s="179"/>
      <c r="E157" s="153"/>
      <c r="F157" s="153"/>
      <c r="G157" s="198"/>
      <c r="H157" s="153"/>
      <c r="I157" s="153"/>
    </row>
    <row r="158" spans="1:9" s="200" customFormat="1">
      <c r="A158" s="153"/>
      <c r="B158" s="153" t="s">
        <v>958</v>
      </c>
      <c r="C158" s="179"/>
      <c r="D158" s="179"/>
      <c r="E158" s="153"/>
      <c r="F158" s="153"/>
      <c r="G158" s="198"/>
      <c r="H158" s="153"/>
      <c r="I158" s="153"/>
    </row>
    <row r="159" spans="1:9" s="200" customFormat="1">
      <c r="A159" s="153"/>
      <c r="B159" s="153" t="s">
        <v>959</v>
      </c>
      <c r="C159" s="179"/>
      <c r="D159" s="179"/>
      <c r="E159" s="153"/>
      <c r="F159" s="153"/>
      <c r="G159" s="198"/>
      <c r="H159" s="199"/>
      <c r="I159" s="153"/>
    </row>
    <row r="160" spans="1:9" s="200" customFormat="1">
      <c r="A160" s="153"/>
      <c r="B160" s="153" t="s">
        <v>960</v>
      </c>
      <c r="C160" s="179"/>
      <c r="D160" s="179"/>
      <c r="E160" s="153"/>
      <c r="F160" s="153"/>
      <c r="G160" s="198"/>
      <c r="H160" s="199"/>
      <c r="I160" s="153"/>
    </row>
    <row r="161" spans="1:9" s="200" customFormat="1">
      <c r="A161" s="153"/>
      <c r="B161" s="153"/>
      <c r="C161" s="179"/>
      <c r="D161" s="179"/>
      <c r="E161" s="153"/>
      <c r="F161" s="153"/>
      <c r="G161" s="198"/>
      <c r="H161" s="199"/>
      <c r="I161" s="153"/>
    </row>
  </sheetData>
  <mergeCells count="9">
    <mergeCell ref="B36:C44"/>
    <mergeCell ref="D41:G44"/>
    <mergeCell ref="B7:C16"/>
    <mergeCell ref="G7:G16"/>
    <mergeCell ref="B22:C31"/>
    <mergeCell ref="G22:G31"/>
    <mergeCell ref="B35:C35"/>
    <mergeCell ref="B21:C21"/>
    <mergeCell ref="G35:G4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AE116"/>
  <sheetViews>
    <sheetView zoomScale="90" zoomScaleNormal="90" workbookViewId="0">
      <pane ySplit="4" topLeftCell="A5" activePane="bottomLeft" state="frozen"/>
      <selection activeCell="O90" sqref="O90"/>
      <selection pane="bottomLeft" activeCell="C4" sqref="C4"/>
    </sheetView>
  </sheetViews>
  <sheetFormatPr defaultColWidth="9.125" defaultRowHeight="12.75"/>
  <cols>
    <col min="1" max="1" width="32.375" style="136" customWidth="1"/>
    <col min="2" max="2" width="19.375" style="105" customWidth="1"/>
    <col min="3" max="3" width="52.25" style="105" customWidth="1"/>
    <col min="4" max="8" width="3.25" style="105" hidden="1" customWidth="1"/>
    <col min="9" max="9" width="3.75" style="105" hidden="1" customWidth="1"/>
    <col min="10" max="18" width="3.25" style="105" hidden="1" customWidth="1"/>
    <col min="19" max="19" width="14.375" style="105" bestFit="1" customWidth="1"/>
    <col min="20" max="20" width="42.25" style="105" customWidth="1"/>
    <col min="21" max="16384" width="9.125" style="105"/>
  </cols>
  <sheetData>
    <row r="1" spans="1:31">
      <c r="B1" s="152" t="s">
        <v>1442</v>
      </c>
    </row>
    <row r="2" spans="1:31" ht="23.25">
      <c r="A2" s="105"/>
      <c r="B2" s="104" t="s">
        <v>582</v>
      </c>
      <c r="S2" s="106"/>
      <c r="T2" s="106"/>
      <c r="U2" s="107"/>
      <c r="V2" s="107"/>
      <c r="W2" s="108"/>
      <c r="X2" s="107"/>
      <c r="Y2" s="137"/>
      <c r="Z2" s="137"/>
      <c r="AA2" s="107"/>
      <c r="AB2" s="107"/>
      <c r="AD2" s="137"/>
      <c r="AE2" s="137"/>
    </row>
    <row r="4" spans="1:31" ht="69">
      <c r="B4" s="138" t="s">
        <v>239</v>
      </c>
      <c r="C4" s="138" t="s">
        <v>240</v>
      </c>
      <c r="D4" s="53" t="s">
        <v>156</v>
      </c>
      <c r="E4" s="53" t="s">
        <v>160</v>
      </c>
      <c r="F4" s="53" t="s">
        <v>161</v>
      </c>
      <c r="G4" s="53" t="s">
        <v>9</v>
      </c>
      <c r="H4" s="53" t="s">
        <v>852</v>
      </c>
      <c r="I4" s="53" t="s">
        <v>162</v>
      </c>
      <c r="J4" s="53" t="s">
        <v>305</v>
      </c>
      <c r="K4" s="53" t="s">
        <v>306</v>
      </c>
      <c r="L4" s="53" t="s">
        <v>286</v>
      </c>
      <c r="M4" s="53" t="s">
        <v>307</v>
      </c>
      <c r="N4" s="53" t="s">
        <v>308</v>
      </c>
      <c r="O4" s="53" t="s">
        <v>309</v>
      </c>
      <c r="P4" s="53" t="s">
        <v>310</v>
      </c>
      <c r="Q4" s="53" t="s">
        <v>156</v>
      </c>
      <c r="R4" s="53" t="s">
        <v>156</v>
      </c>
      <c r="S4" s="139" t="s">
        <v>1448</v>
      </c>
      <c r="T4" s="139" t="s">
        <v>386</v>
      </c>
    </row>
    <row r="5" spans="1:31">
      <c r="B5" s="140" t="s">
        <v>194</v>
      </c>
      <c r="C5" s="140"/>
      <c r="D5" s="140"/>
      <c r="E5" s="140"/>
      <c r="F5" s="140"/>
      <c r="G5" s="140"/>
      <c r="H5" s="140"/>
      <c r="I5" s="140"/>
      <c r="J5" s="140"/>
      <c r="K5" s="140"/>
      <c r="L5" s="140"/>
      <c r="M5" s="140"/>
      <c r="N5" s="140"/>
      <c r="O5" s="140"/>
      <c r="P5" s="140"/>
      <c r="Q5" s="140"/>
      <c r="R5" s="140"/>
      <c r="S5" s="141"/>
      <c r="T5" s="141"/>
    </row>
    <row r="6" spans="1:31">
      <c r="A6" s="371" t="s">
        <v>1052</v>
      </c>
      <c r="B6" s="241" t="s">
        <v>101</v>
      </c>
      <c r="C6" s="241" t="s">
        <v>102</v>
      </c>
      <c r="D6" s="241"/>
      <c r="E6" s="241" t="s">
        <v>4</v>
      </c>
      <c r="F6" s="241"/>
      <c r="G6" s="241"/>
      <c r="H6" s="241"/>
      <c r="I6" s="241"/>
      <c r="J6" s="241"/>
      <c r="K6" s="241"/>
      <c r="L6" s="241"/>
      <c r="M6" s="241"/>
      <c r="N6" s="241"/>
      <c r="O6" s="241"/>
      <c r="P6" s="241"/>
      <c r="Q6" s="241"/>
      <c r="R6" s="241"/>
      <c r="S6" s="242">
        <v>26600</v>
      </c>
      <c r="T6" s="371" t="s">
        <v>1052</v>
      </c>
    </row>
    <row r="7" spans="1:31">
      <c r="B7" s="116"/>
      <c r="C7" s="116"/>
      <c r="D7" s="116"/>
      <c r="E7" s="116"/>
      <c r="F7" s="116"/>
      <c r="G7" s="116"/>
      <c r="H7" s="116"/>
      <c r="I7" s="116"/>
      <c r="J7" s="116"/>
      <c r="K7" s="116"/>
      <c r="L7" s="116"/>
      <c r="M7" s="116"/>
      <c r="N7" s="116"/>
      <c r="O7" s="116"/>
      <c r="P7" s="116"/>
      <c r="Q7" s="116"/>
      <c r="R7" s="116"/>
      <c r="S7" s="118"/>
      <c r="T7" s="134"/>
    </row>
    <row r="8" spans="1:31">
      <c r="B8" s="140" t="s">
        <v>195</v>
      </c>
      <c r="C8" s="140"/>
      <c r="D8" s="140"/>
      <c r="E8" s="140"/>
      <c r="F8" s="140"/>
      <c r="G8" s="140"/>
      <c r="H8" s="140"/>
      <c r="I8" s="140"/>
      <c r="J8" s="140"/>
      <c r="K8" s="140"/>
      <c r="L8" s="140"/>
      <c r="M8" s="140"/>
      <c r="N8" s="140"/>
      <c r="O8" s="140"/>
      <c r="P8" s="140"/>
      <c r="Q8" s="140"/>
      <c r="R8" s="140"/>
      <c r="S8" s="141"/>
      <c r="T8" s="134"/>
    </row>
    <row r="9" spans="1:31" s="463" customFormat="1">
      <c r="A9" s="460" t="s">
        <v>1350</v>
      </c>
      <c r="B9" s="464" t="s">
        <v>198</v>
      </c>
      <c r="C9" s="464" t="s">
        <v>197</v>
      </c>
      <c r="D9" s="464"/>
      <c r="E9" s="464"/>
      <c r="F9" s="464"/>
      <c r="G9" s="464"/>
      <c r="H9" s="464"/>
      <c r="I9" s="464" t="s">
        <v>4</v>
      </c>
      <c r="J9" s="464"/>
      <c r="K9" s="464"/>
      <c r="L9" s="464"/>
      <c r="M9" s="464"/>
      <c r="N9" s="464"/>
      <c r="O9" s="464"/>
      <c r="P9" s="464"/>
      <c r="Q9" s="464"/>
      <c r="R9" s="464"/>
      <c r="S9" s="461"/>
      <c r="T9" s="462" t="s">
        <v>973</v>
      </c>
    </row>
    <row r="10" spans="1:31">
      <c r="A10" s="371" t="s">
        <v>1052</v>
      </c>
      <c r="B10" s="240" t="s">
        <v>107</v>
      </c>
      <c r="C10" s="240" t="s">
        <v>139</v>
      </c>
      <c r="D10" s="240"/>
      <c r="E10" s="240"/>
      <c r="F10" s="240"/>
      <c r="G10" s="240"/>
      <c r="H10" s="240"/>
      <c r="I10" s="240"/>
      <c r="J10" s="240"/>
      <c r="K10" s="240"/>
      <c r="L10" s="240"/>
      <c r="M10" s="240"/>
      <c r="N10" s="240" t="s">
        <v>4</v>
      </c>
      <c r="O10" s="240"/>
      <c r="P10" s="240"/>
      <c r="Q10" s="240"/>
      <c r="R10" s="240"/>
      <c r="S10" s="243">
        <v>103950.00000000001</v>
      </c>
      <c r="T10" s="134" t="s">
        <v>1052</v>
      </c>
    </row>
    <row r="12" spans="1:31">
      <c r="B12" s="142" t="s">
        <v>169</v>
      </c>
      <c r="C12" s="143"/>
      <c r="D12" s="143"/>
      <c r="E12" s="143"/>
      <c r="F12" s="143"/>
      <c r="G12" s="143"/>
      <c r="H12" s="143"/>
      <c r="I12" s="143"/>
      <c r="J12" s="143"/>
      <c r="K12" s="143"/>
      <c r="L12" s="143"/>
      <c r="M12" s="143"/>
      <c r="N12" s="143"/>
      <c r="O12" s="143"/>
      <c r="P12" s="143"/>
      <c r="Q12" s="143"/>
      <c r="R12" s="143"/>
      <c r="S12" s="144"/>
      <c r="T12" s="144"/>
    </row>
    <row r="13" spans="1:31">
      <c r="B13" s="145" t="s">
        <v>170</v>
      </c>
      <c r="C13" s="146"/>
      <c r="D13" s="146"/>
      <c r="E13" s="146"/>
      <c r="F13" s="146"/>
      <c r="G13" s="146"/>
      <c r="H13" s="146"/>
      <c r="I13" s="146"/>
      <c r="J13" s="146"/>
      <c r="K13" s="146"/>
      <c r="L13" s="146"/>
      <c r="M13" s="146"/>
      <c r="N13" s="146"/>
      <c r="O13" s="146"/>
      <c r="P13" s="146"/>
      <c r="Q13" s="146"/>
      <c r="R13" s="146"/>
      <c r="S13" s="147"/>
      <c r="T13" s="147"/>
    </row>
    <row r="14" spans="1:31">
      <c r="B14" s="50" t="s">
        <v>313</v>
      </c>
      <c r="C14" s="50" t="s">
        <v>209</v>
      </c>
      <c r="D14" s="116"/>
      <c r="E14" s="69" t="s">
        <v>4</v>
      </c>
      <c r="F14" s="69" t="s">
        <v>4</v>
      </c>
      <c r="G14" s="69" t="s">
        <v>4</v>
      </c>
      <c r="H14" s="69"/>
      <c r="I14" s="69" t="s">
        <v>4</v>
      </c>
      <c r="J14" s="116"/>
      <c r="K14" s="116"/>
      <c r="L14" s="116"/>
      <c r="M14" s="116"/>
      <c r="N14" s="116"/>
      <c r="O14" s="116"/>
      <c r="P14" s="116"/>
      <c r="Q14" s="116"/>
      <c r="R14" s="116"/>
      <c r="S14" s="118">
        <v>5600</v>
      </c>
      <c r="T14" s="118"/>
    </row>
    <row r="15" spans="1:31">
      <c r="B15" s="167" t="s">
        <v>314</v>
      </c>
      <c r="C15" s="167" t="s">
        <v>88</v>
      </c>
      <c r="D15" s="168"/>
      <c r="E15" s="169" t="s">
        <v>4</v>
      </c>
      <c r="F15" s="169" t="s">
        <v>4</v>
      </c>
      <c r="G15" s="169" t="s">
        <v>4</v>
      </c>
      <c r="H15" s="169"/>
      <c r="I15" s="169" t="s">
        <v>4</v>
      </c>
      <c r="J15" s="168"/>
      <c r="K15" s="168"/>
      <c r="L15" s="168"/>
      <c r="M15" s="168"/>
      <c r="N15" s="168"/>
      <c r="O15" s="168"/>
      <c r="P15" s="168"/>
      <c r="Q15" s="168"/>
      <c r="R15" s="168"/>
      <c r="S15" s="171">
        <v>7000</v>
      </c>
      <c r="T15" s="166"/>
    </row>
    <row r="16" spans="1:31">
      <c r="B16" s="145" t="s">
        <v>171</v>
      </c>
      <c r="C16" s="145"/>
      <c r="D16" s="145"/>
      <c r="E16" s="145"/>
      <c r="F16" s="145"/>
      <c r="G16" s="145"/>
      <c r="H16" s="145"/>
      <c r="I16" s="145"/>
      <c r="J16" s="145"/>
      <c r="K16" s="145"/>
      <c r="L16" s="145"/>
      <c r="M16" s="145"/>
      <c r="N16" s="145"/>
      <c r="O16" s="145"/>
      <c r="P16" s="145"/>
      <c r="Q16" s="145"/>
      <c r="R16" s="145"/>
      <c r="S16" s="147"/>
      <c r="T16" s="147"/>
    </row>
    <row r="17" spans="2:20">
      <c r="B17" s="50" t="s">
        <v>1334</v>
      </c>
      <c r="C17" s="50" t="s">
        <v>38</v>
      </c>
      <c r="D17" s="116"/>
      <c r="E17" s="69" t="s">
        <v>4</v>
      </c>
      <c r="F17" s="69" t="s">
        <v>4</v>
      </c>
      <c r="G17" s="69" t="s">
        <v>4</v>
      </c>
      <c r="H17" s="69"/>
      <c r="I17" s="69" t="s">
        <v>4</v>
      </c>
      <c r="J17" s="69" t="s">
        <v>4</v>
      </c>
      <c r="K17" s="69" t="s">
        <v>4</v>
      </c>
      <c r="L17" s="69" t="s">
        <v>4</v>
      </c>
      <c r="M17" s="69" t="s">
        <v>4</v>
      </c>
      <c r="N17" s="69" t="s">
        <v>4</v>
      </c>
      <c r="O17" s="116"/>
      <c r="P17" s="116"/>
      <c r="Q17" s="116"/>
      <c r="R17" s="116"/>
      <c r="S17" s="118">
        <v>7830</v>
      </c>
      <c r="T17" s="118"/>
    </row>
    <row r="18" spans="2:20">
      <c r="B18" s="67" t="s">
        <v>979</v>
      </c>
      <c r="C18" s="67" t="s">
        <v>37</v>
      </c>
      <c r="D18" s="115"/>
      <c r="E18" s="69" t="s">
        <v>4</v>
      </c>
      <c r="F18" s="69" t="s">
        <v>4</v>
      </c>
      <c r="G18" s="69" t="s">
        <v>4</v>
      </c>
      <c r="H18" s="69"/>
      <c r="I18" s="69" t="s">
        <v>4</v>
      </c>
      <c r="J18" s="69" t="s">
        <v>4</v>
      </c>
      <c r="K18" s="69" t="s">
        <v>4</v>
      </c>
      <c r="L18" s="69" t="s">
        <v>4</v>
      </c>
      <c r="M18" s="69" t="s">
        <v>4</v>
      </c>
      <c r="N18" s="69" t="s">
        <v>4</v>
      </c>
      <c r="O18" s="115"/>
      <c r="P18" s="115"/>
      <c r="Q18" s="115"/>
      <c r="R18" s="115"/>
      <c r="S18" s="119">
        <v>5900</v>
      </c>
      <c r="T18" s="119"/>
    </row>
    <row r="19" spans="2:20">
      <c r="B19" s="50" t="s">
        <v>1121</v>
      </c>
      <c r="C19" s="50" t="s">
        <v>35</v>
      </c>
      <c r="D19" s="116"/>
      <c r="E19" s="69" t="s">
        <v>4</v>
      </c>
      <c r="F19" s="69" t="s">
        <v>4</v>
      </c>
      <c r="G19" s="69" t="s">
        <v>4</v>
      </c>
      <c r="H19" s="69"/>
      <c r="I19" s="69" t="s">
        <v>4</v>
      </c>
      <c r="J19" s="69" t="s">
        <v>4</v>
      </c>
      <c r="K19" s="69" t="s">
        <v>4</v>
      </c>
      <c r="L19" s="69" t="s">
        <v>4</v>
      </c>
      <c r="M19" s="69" t="s">
        <v>4</v>
      </c>
      <c r="N19" s="69" t="s">
        <v>4</v>
      </c>
      <c r="O19" s="116"/>
      <c r="P19" s="116"/>
      <c r="Q19" s="116"/>
      <c r="R19" s="116"/>
      <c r="S19" s="118">
        <v>14700</v>
      </c>
      <c r="T19" s="118"/>
    </row>
    <row r="20" spans="2:20">
      <c r="B20" s="50" t="s">
        <v>1335</v>
      </c>
      <c r="C20" s="50" t="s">
        <v>172</v>
      </c>
      <c r="D20" s="116"/>
      <c r="E20" s="69" t="s">
        <v>4</v>
      </c>
      <c r="F20" s="69" t="s">
        <v>4</v>
      </c>
      <c r="G20" s="69" t="s">
        <v>4</v>
      </c>
      <c r="H20" s="69"/>
      <c r="I20" s="69" t="s">
        <v>4</v>
      </c>
      <c r="J20" s="69" t="s">
        <v>4</v>
      </c>
      <c r="K20" s="69" t="s">
        <v>4</v>
      </c>
      <c r="L20" s="69" t="s">
        <v>4</v>
      </c>
      <c r="M20" s="69" t="s">
        <v>4</v>
      </c>
      <c r="N20" s="69" t="s">
        <v>4</v>
      </c>
      <c r="O20" s="116"/>
      <c r="P20" s="116"/>
      <c r="Q20" s="116"/>
      <c r="R20" s="116"/>
      <c r="S20" s="118" t="e">
        <f>#REF!*1.1</f>
        <v>#REF!</v>
      </c>
      <c r="T20" s="118"/>
    </row>
    <row r="21" spans="2:20">
      <c r="B21" s="145" t="s">
        <v>173</v>
      </c>
      <c r="C21" s="146"/>
      <c r="D21" s="146"/>
      <c r="E21" s="146"/>
      <c r="F21" s="146"/>
      <c r="G21" s="146"/>
      <c r="H21" s="146"/>
      <c r="I21" s="146"/>
      <c r="J21" s="146"/>
      <c r="K21" s="146"/>
      <c r="L21" s="146"/>
      <c r="M21" s="146"/>
      <c r="N21" s="146"/>
      <c r="O21" s="146"/>
      <c r="P21" s="146"/>
      <c r="Q21" s="146"/>
      <c r="R21" s="146"/>
      <c r="S21" s="147"/>
      <c r="T21" s="147"/>
    </row>
    <row r="22" spans="2:20">
      <c r="B22" s="50" t="s">
        <v>316</v>
      </c>
      <c r="C22" s="50" t="s">
        <v>34</v>
      </c>
      <c r="D22" s="69"/>
      <c r="E22" s="69" t="s">
        <v>4</v>
      </c>
      <c r="F22" s="69" t="s">
        <v>4</v>
      </c>
      <c r="G22" s="69" t="s">
        <v>4</v>
      </c>
      <c r="H22" s="69"/>
      <c r="I22" s="69" t="s">
        <v>4</v>
      </c>
      <c r="J22" s="69" t="s">
        <v>4</v>
      </c>
      <c r="K22" s="69" t="s">
        <v>4</v>
      </c>
      <c r="L22" s="69" t="s">
        <v>4</v>
      </c>
      <c r="M22" s="69" t="s">
        <v>4</v>
      </c>
      <c r="N22" s="69" t="s">
        <v>4</v>
      </c>
      <c r="O22" s="116"/>
      <c r="P22" s="116"/>
      <c r="Q22" s="116"/>
      <c r="R22" s="116"/>
      <c r="S22" s="118">
        <v>9740</v>
      </c>
      <c r="T22" s="118"/>
    </row>
    <row r="23" spans="2:20">
      <c r="B23" s="50" t="s">
        <v>32</v>
      </c>
      <c r="C23" s="50" t="s">
        <v>33</v>
      </c>
      <c r="D23" s="69"/>
      <c r="E23" s="69" t="s">
        <v>4</v>
      </c>
      <c r="F23" s="69" t="s">
        <v>4</v>
      </c>
      <c r="G23" s="69" t="s">
        <v>4</v>
      </c>
      <c r="H23" s="69"/>
      <c r="I23" s="69" t="s">
        <v>4</v>
      </c>
      <c r="J23" s="69" t="s">
        <v>4</v>
      </c>
      <c r="K23" s="69" t="s">
        <v>4</v>
      </c>
      <c r="L23" s="69" t="s">
        <v>4</v>
      </c>
      <c r="M23" s="69" t="s">
        <v>4</v>
      </c>
      <c r="N23" s="69" t="s">
        <v>4</v>
      </c>
      <c r="O23" s="116"/>
      <c r="P23" s="116"/>
      <c r="Q23" s="116"/>
      <c r="R23" s="116"/>
      <c r="S23" s="118">
        <v>13460</v>
      </c>
      <c r="T23" s="118"/>
    </row>
    <row r="24" spans="2:20">
      <c r="B24" s="145" t="s">
        <v>174</v>
      </c>
      <c r="C24" s="146"/>
      <c r="D24" s="146"/>
      <c r="E24" s="146"/>
      <c r="F24" s="146"/>
      <c r="G24" s="146"/>
      <c r="H24" s="146"/>
      <c r="I24" s="146"/>
      <c r="J24" s="146"/>
      <c r="K24" s="146"/>
      <c r="L24" s="146"/>
      <c r="M24" s="146"/>
      <c r="N24" s="146"/>
      <c r="O24" s="146"/>
      <c r="P24" s="146"/>
      <c r="Q24" s="146"/>
      <c r="R24" s="146"/>
      <c r="S24" s="147"/>
      <c r="T24" s="147"/>
    </row>
    <row r="25" spans="2:20">
      <c r="B25" s="50" t="s">
        <v>317</v>
      </c>
      <c r="C25" s="50" t="s">
        <v>31</v>
      </c>
      <c r="D25" s="69"/>
      <c r="E25" s="69" t="s">
        <v>4</v>
      </c>
      <c r="F25" s="69" t="s">
        <v>4</v>
      </c>
      <c r="G25" s="69" t="s">
        <v>4</v>
      </c>
      <c r="H25" s="69"/>
      <c r="I25" s="69" t="s">
        <v>4</v>
      </c>
      <c r="J25" s="69" t="s">
        <v>4</v>
      </c>
      <c r="K25" s="69" t="s">
        <v>4</v>
      </c>
      <c r="L25" s="69" t="s">
        <v>4</v>
      </c>
      <c r="M25" s="69" t="s">
        <v>4</v>
      </c>
      <c r="N25" s="69" t="s">
        <v>4</v>
      </c>
      <c r="O25" s="116"/>
      <c r="P25" s="116"/>
      <c r="Q25" s="116"/>
      <c r="R25" s="116"/>
      <c r="S25" s="118">
        <v>9650</v>
      </c>
      <c r="T25" s="118"/>
    </row>
    <row r="26" spans="2:20">
      <c r="B26" s="50" t="s">
        <v>318</v>
      </c>
      <c r="C26" s="50" t="s">
        <v>30</v>
      </c>
      <c r="D26" s="69"/>
      <c r="E26" s="69" t="s">
        <v>4</v>
      </c>
      <c r="F26" s="69" t="s">
        <v>4</v>
      </c>
      <c r="G26" s="69" t="s">
        <v>4</v>
      </c>
      <c r="H26" s="69"/>
      <c r="I26" s="69" t="s">
        <v>4</v>
      </c>
      <c r="J26" s="69" t="s">
        <v>4</v>
      </c>
      <c r="K26" s="69" t="s">
        <v>4</v>
      </c>
      <c r="L26" s="69" t="s">
        <v>4</v>
      </c>
      <c r="M26" s="69" t="s">
        <v>4</v>
      </c>
      <c r="N26" s="69" t="s">
        <v>4</v>
      </c>
      <c r="O26" s="116"/>
      <c r="P26" s="116"/>
      <c r="Q26" s="116"/>
      <c r="R26" s="116"/>
      <c r="S26" s="118">
        <v>15700</v>
      </c>
      <c r="T26" s="118"/>
    </row>
    <row r="27" spans="2:20">
      <c r="B27" s="50" t="s">
        <v>319</v>
      </c>
      <c r="C27" s="50" t="s">
        <v>29</v>
      </c>
      <c r="D27" s="69"/>
      <c r="E27" s="69" t="s">
        <v>4</v>
      </c>
      <c r="F27" s="69" t="s">
        <v>4</v>
      </c>
      <c r="G27" s="69" t="s">
        <v>4</v>
      </c>
      <c r="H27" s="69"/>
      <c r="I27" s="69" t="s">
        <v>4</v>
      </c>
      <c r="J27" s="69" t="s">
        <v>4</v>
      </c>
      <c r="K27" s="69" t="s">
        <v>4</v>
      </c>
      <c r="L27" s="69" t="s">
        <v>4</v>
      </c>
      <c r="M27" s="69" t="s">
        <v>4</v>
      </c>
      <c r="N27" s="69" t="s">
        <v>4</v>
      </c>
      <c r="O27" s="116"/>
      <c r="P27" s="116"/>
      <c r="Q27" s="116"/>
      <c r="R27" s="116"/>
      <c r="S27" s="118">
        <v>21070</v>
      </c>
      <c r="T27" s="118"/>
    </row>
    <row r="28" spans="2:20">
      <c r="B28" s="50" t="s">
        <v>320</v>
      </c>
      <c r="C28" s="50" t="s">
        <v>175</v>
      </c>
      <c r="D28" s="69"/>
      <c r="E28" s="69" t="s">
        <v>4</v>
      </c>
      <c r="F28" s="69" t="s">
        <v>4</v>
      </c>
      <c r="G28" s="69" t="s">
        <v>4</v>
      </c>
      <c r="H28" s="69"/>
      <c r="I28" s="69" t="s">
        <v>4</v>
      </c>
      <c r="J28" s="69" t="s">
        <v>4</v>
      </c>
      <c r="K28" s="69" t="s">
        <v>4</v>
      </c>
      <c r="L28" s="69" t="s">
        <v>4</v>
      </c>
      <c r="M28" s="69" t="s">
        <v>4</v>
      </c>
      <c r="N28" s="69" t="s">
        <v>4</v>
      </c>
      <c r="O28" s="116"/>
      <c r="P28" s="116"/>
      <c r="Q28" s="116"/>
      <c r="R28" s="116"/>
      <c r="S28" s="118" t="e">
        <f>#REF!*1.1</f>
        <v>#REF!</v>
      </c>
      <c r="T28" s="118"/>
    </row>
    <row r="29" spans="2:20">
      <c r="B29" s="145" t="s">
        <v>176</v>
      </c>
      <c r="C29" s="146"/>
      <c r="D29" s="146"/>
      <c r="E29" s="146"/>
      <c r="F29" s="146"/>
      <c r="G29" s="146"/>
      <c r="H29" s="146"/>
      <c r="I29" s="146"/>
      <c r="J29" s="146"/>
      <c r="K29" s="146"/>
      <c r="L29" s="146"/>
      <c r="M29" s="146"/>
      <c r="N29" s="146"/>
      <c r="O29" s="146"/>
      <c r="P29" s="146"/>
      <c r="Q29" s="146"/>
      <c r="R29" s="146"/>
      <c r="S29" s="147"/>
      <c r="T29" s="147"/>
    </row>
    <row r="30" spans="2:20">
      <c r="B30" s="50" t="s">
        <v>321</v>
      </c>
      <c r="C30" s="50" t="s">
        <v>28</v>
      </c>
      <c r="D30" s="69"/>
      <c r="E30" s="69" t="s">
        <v>4</v>
      </c>
      <c r="F30" s="69" t="s">
        <v>4</v>
      </c>
      <c r="G30" s="69" t="s">
        <v>4</v>
      </c>
      <c r="H30" s="69"/>
      <c r="I30" s="69" t="s">
        <v>4</v>
      </c>
      <c r="J30" s="69" t="s">
        <v>4</v>
      </c>
      <c r="K30" s="69" t="s">
        <v>4</v>
      </c>
      <c r="L30" s="69" t="s">
        <v>4</v>
      </c>
      <c r="M30" s="69" t="s">
        <v>4</v>
      </c>
      <c r="N30" s="69" t="s">
        <v>4</v>
      </c>
      <c r="O30" s="69" t="s">
        <v>4</v>
      </c>
      <c r="P30" s="116"/>
      <c r="Q30" s="116"/>
      <c r="R30" s="116"/>
      <c r="S30" s="118">
        <v>10570</v>
      </c>
      <c r="T30" s="118"/>
    </row>
    <row r="31" spans="2:20">
      <c r="B31" s="50" t="s">
        <v>322</v>
      </c>
      <c r="C31" s="50" t="s">
        <v>27</v>
      </c>
      <c r="D31" s="69"/>
      <c r="E31" s="69" t="s">
        <v>4</v>
      </c>
      <c r="F31" s="69" t="s">
        <v>4</v>
      </c>
      <c r="G31" s="69" t="s">
        <v>4</v>
      </c>
      <c r="H31" s="69"/>
      <c r="I31" s="69" t="s">
        <v>4</v>
      </c>
      <c r="J31" s="69" t="s">
        <v>4</v>
      </c>
      <c r="K31" s="69" t="s">
        <v>4</v>
      </c>
      <c r="L31" s="69" t="s">
        <v>4</v>
      </c>
      <c r="M31" s="69" t="s">
        <v>4</v>
      </c>
      <c r="N31" s="69" t="s">
        <v>4</v>
      </c>
      <c r="O31" s="69" t="s">
        <v>4</v>
      </c>
      <c r="P31" s="116"/>
      <c r="Q31" s="116"/>
      <c r="R31" s="116"/>
      <c r="S31" s="118">
        <v>14280</v>
      </c>
      <c r="T31" s="118"/>
    </row>
    <row r="32" spans="2:20">
      <c r="B32" s="145" t="s">
        <v>177</v>
      </c>
      <c r="C32" s="146"/>
      <c r="D32" s="146"/>
      <c r="E32" s="146"/>
      <c r="F32" s="146"/>
      <c r="G32" s="146"/>
      <c r="H32" s="146"/>
      <c r="I32" s="146"/>
      <c r="J32" s="146"/>
      <c r="K32" s="146"/>
      <c r="L32" s="146"/>
      <c r="M32" s="146"/>
      <c r="N32" s="146"/>
      <c r="O32" s="146"/>
      <c r="P32" s="146"/>
      <c r="Q32" s="146"/>
      <c r="R32" s="146"/>
      <c r="S32" s="147"/>
      <c r="T32" s="147"/>
    </row>
    <row r="33" spans="1:20">
      <c r="B33" s="50" t="s">
        <v>323</v>
      </c>
      <c r="C33" s="116" t="s">
        <v>26</v>
      </c>
      <c r="D33" s="116"/>
      <c r="E33" s="69" t="s">
        <v>4</v>
      </c>
      <c r="F33" s="69" t="s">
        <v>4</v>
      </c>
      <c r="G33" s="69" t="s">
        <v>4</v>
      </c>
      <c r="H33" s="69"/>
      <c r="I33" s="69" t="s">
        <v>4</v>
      </c>
      <c r="J33" s="69" t="s">
        <v>4</v>
      </c>
      <c r="K33" s="69" t="s">
        <v>4</v>
      </c>
      <c r="L33" s="69" t="s">
        <v>4</v>
      </c>
      <c r="M33" s="69" t="s">
        <v>4</v>
      </c>
      <c r="N33" s="69" t="s">
        <v>4</v>
      </c>
      <c r="O33" s="69" t="s">
        <v>4</v>
      </c>
      <c r="P33" s="116"/>
      <c r="Q33" s="116"/>
      <c r="R33" s="116"/>
      <c r="S33" s="118">
        <v>10160</v>
      </c>
      <c r="T33" s="118"/>
    </row>
    <row r="34" spans="1:20">
      <c r="B34" s="50" t="s">
        <v>24</v>
      </c>
      <c r="C34" s="116" t="s">
        <v>25</v>
      </c>
      <c r="D34" s="116"/>
      <c r="E34" s="69" t="s">
        <v>4</v>
      </c>
      <c r="F34" s="69" t="s">
        <v>4</v>
      </c>
      <c r="G34" s="69" t="s">
        <v>4</v>
      </c>
      <c r="H34" s="69"/>
      <c r="I34" s="69" t="s">
        <v>4</v>
      </c>
      <c r="J34" s="69" t="s">
        <v>4</v>
      </c>
      <c r="K34" s="69" t="s">
        <v>4</v>
      </c>
      <c r="L34" s="69" t="s">
        <v>4</v>
      </c>
      <c r="M34" s="69" t="s">
        <v>4</v>
      </c>
      <c r="N34" s="69" t="s">
        <v>4</v>
      </c>
      <c r="O34" s="69" t="s">
        <v>4</v>
      </c>
      <c r="P34" s="116"/>
      <c r="Q34" s="116"/>
      <c r="R34" s="116"/>
      <c r="S34" s="118">
        <v>18520</v>
      </c>
      <c r="T34" s="118"/>
    </row>
    <row r="35" spans="1:20">
      <c r="B35" s="50" t="s">
        <v>22</v>
      </c>
      <c r="C35" s="116" t="s">
        <v>23</v>
      </c>
      <c r="D35" s="116"/>
      <c r="E35" s="69" t="s">
        <v>4</v>
      </c>
      <c r="F35" s="69" t="s">
        <v>4</v>
      </c>
      <c r="G35" s="69" t="s">
        <v>4</v>
      </c>
      <c r="H35" s="69"/>
      <c r="I35" s="69" t="s">
        <v>4</v>
      </c>
      <c r="J35" s="69" t="s">
        <v>4</v>
      </c>
      <c r="K35" s="69" t="s">
        <v>4</v>
      </c>
      <c r="L35" s="69" t="s">
        <v>4</v>
      </c>
      <c r="M35" s="69" t="s">
        <v>4</v>
      </c>
      <c r="N35" s="69" t="s">
        <v>4</v>
      </c>
      <c r="O35" s="69" t="s">
        <v>4</v>
      </c>
      <c r="P35" s="116"/>
      <c r="Q35" s="116"/>
      <c r="R35" s="116"/>
      <c r="S35" s="118">
        <v>8620</v>
      </c>
      <c r="T35" s="312" t="s">
        <v>1006</v>
      </c>
    </row>
    <row r="36" spans="1:20">
      <c r="B36" s="50" t="s">
        <v>324</v>
      </c>
      <c r="C36" s="116" t="s">
        <v>21</v>
      </c>
      <c r="D36" s="116"/>
      <c r="E36" s="69" t="s">
        <v>4</v>
      </c>
      <c r="F36" s="69" t="s">
        <v>4</v>
      </c>
      <c r="G36" s="69" t="s">
        <v>4</v>
      </c>
      <c r="H36" s="69"/>
      <c r="I36" s="69" t="s">
        <v>4</v>
      </c>
      <c r="J36" s="69" t="s">
        <v>4</v>
      </c>
      <c r="K36" s="69" t="s">
        <v>4</v>
      </c>
      <c r="L36" s="69" t="s">
        <v>4</v>
      </c>
      <c r="M36" s="69" t="s">
        <v>4</v>
      </c>
      <c r="N36" s="69" t="s">
        <v>4</v>
      </c>
      <c r="O36" s="69" t="s">
        <v>4</v>
      </c>
      <c r="P36" s="116"/>
      <c r="Q36" s="116"/>
      <c r="R36" s="116"/>
      <c r="S36" s="118">
        <v>12910</v>
      </c>
      <c r="T36" s="312" t="s">
        <v>1006</v>
      </c>
    </row>
    <row r="37" spans="1:20">
      <c r="B37" s="50" t="s">
        <v>19</v>
      </c>
      <c r="C37" s="116" t="s">
        <v>20</v>
      </c>
      <c r="D37" s="116"/>
      <c r="E37" s="69" t="s">
        <v>4</v>
      </c>
      <c r="F37" s="69" t="s">
        <v>4</v>
      </c>
      <c r="G37" s="69" t="s">
        <v>4</v>
      </c>
      <c r="H37" s="69"/>
      <c r="I37" s="69" t="s">
        <v>4</v>
      </c>
      <c r="J37" s="69" t="s">
        <v>4</v>
      </c>
      <c r="K37" s="69" t="s">
        <v>4</v>
      </c>
      <c r="L37" s="69" t="s">
        <v>4</v>
      </c>
      <c r="M37" s="69" t="s">
        <v>4</v>
      </c>
      <c r="N37" s="69" t="s">
        <v>4</v>
      </c>
      <c r="O37" s="69" t="s">
        <v>4</v>
      </c>
      <c r="P37" s="116"/>
      <c r="Q37" s="116"/>
      <c r="R37" s="116"/>
      <c r="S37" s="118">
        <v>15640</v>
      </c>
      <c r="T37" s="312" t="s">
        <v>1006</v>
      </c>
    </row>
    <row r="38" spans="1:20">
      <c r="B38" s="50" t="s">
        <v>325</v>
      </c>
      <c r="C38" s="116" t="s">
        <v>18</v>
      </c>
      <c r="D38" s="116"/>
      <c r="E38" s="69" t="s">
        <v>4</v>
      </c>
      <c r="F38" s="69" t="s">
        <v>4</v>
      </c>
      <c r="G38" s="69" t="s">
        <v>4</v>
      </c>
      <c r="H38" s="69"/>
      <c r="I38" s="69" t="s">
        <v>4</v>
      </c>
      <c r="J38" s="69" t="s">
        <v>4</v>
      </c>
      <c r="K38" s="69" t="s">
        <v>4</v>
      </c>
      <c r="L38" s="69" t="s">
        <v>4</v>
      </c>
      <c r="M38" s="69" t="s">
        <v>4</v>
      </c>
      <c r="N38" s="69" t="s">
        <v>4</v>
      </c>
      <c r="O38" s="69" t="s">
        <v>4</v>
      </c>
      <c r="P38" s="116"/>
      <c r="Q38" s="116"/>
      <c r="R38" s="116"/>
      <c r="S38" s="118">
        <v>21890</v>
      </c>
      <c r="T38" s="118"/>
    </row>
    <row r="39" spans="1:20">
      <c r="B39" s="50" t="s">
        <v>326</v>
      </c>
      <c r="C39" s="116" t="s">
        <v>178</v>
      </c>
      <c r="D39" s="69"/>
      <c r="E39" s="69" t="s">
        <v>4</v>
      </c>
      <c r="F39" s="69" t="s">
        <v>4</v>
      </c>
      <c r="G39" s="69" t="s">
        <v>4</v>
      </c>
      <c r="H39" s="69"/>
      <c r="I39" s="69" t="s">
        <v>4</v>
      </c>
      <c r="J39" s="69" t="s">
        <v>4</v>
      </c>
      <c r="K39" s="69"/>
      <c r="L39" s="69" t="s">
        <v>4</v>
      </c>
      <c r="M39" s="69"/>
      <c r="N39" s="69" t="s">
        <v>4</v>
      </c>
      <c r="O39" s="69" t="s">
        <v>4</v>
      </c>
      <c r="P39" s="116"/>
      <c r="Q39" s="116"/>
      <c r="R39" s="116"/>
      <c r="S39" s="118" t="e">
        <f>#REF!*1.1</f>
        <v>#REF!</v>
      </c>
      <c r="T39" s="118"/>
    </row>
    <row r="40" spans="1:20">
      <c r="B40" s="142" t="s">
        <v>10</v>
      </c>
      <c r="C40" s="143"/>
      <c r="D40" s="143"/>
      <c r="E40" s="143"/>
      <c r="F40" s="143"/>
      <c r="G40" s="143"/>
      <c r="H40" s="143"/>
      <c r="I40" s="143"/>
      <c r="J40" s="143"/>
      <c r="K40" s="143"/>
      <c r="L40" s="143"/>
      <c r="M40" s="143"/>
      <c r="N40" s="143"/>
      <c r="O40" s="143"/>
      <c r="P40" s="143"/>
      <c r="Q40" s="143"/>
      <c r="R40" s="143"/>
      <c r="S40" s="144"/>
      <c r="T40" s="144"/>
    </row>
    <row r="41" spans="1:20">
      <c r="B41" s="145" t="s">
        <v>179</v>
      </c>
      <c r="C41" s="146"/>
      <c r="D41" s="146"/>
      <c r="E41" s="146"/>
      <c r="F41" s="146"/>
      <c r="G41" s="146"/>
      <c r="H41" s="146"/>
      <c r="I41" s="146"/>
      <c r="J41" s="146"/>
      <c r="K41" s="146"/>
      <c r="L41" s="146"/>
      <c r="M41" s="146"/>
      <c r="N41" s="146"/>
      <c r="O41" s="146"/>
      <c r="P41" s="146"/>
      <c r="Q41" s="146"/>
      <c r="R41" s="146"/>
      <c r="S41" s="147"/>
      <c r="T41" s="147"/>
    </row>
    <row r="42" spans="1:20">
      <c r="B42" s="50" t="s">
        <v>327</v>
      </c>
      <c r="C42" s="50" t="s">
        <v>158</v>
      </c>
      <c r="D42" s="69"/>
      <c r="E42" s="69" t="s">
        <v>4</v>
      </c>
      <c r="F42" s="69" t="s">
        <v>4</v>
      </c>
      <c r="G42" s="69" t="s">
        <v>4</v>
      </c>
      <c r="H42" s="69"/>
      <c r="I42" s="69" t="s">
        <v>4</v>
      </c>
      <c r="J42" s="69"/>
      <c r="K42" s="69" t="s">
        <v>4</v>
      </c>
      <c r="L42" s="69" t="s">
        <v>4</v>
      </c>
      <c r="M42" s="69" t="s">
        <v>4</v>
      </c>
      <c r="N42" s="69" t="s">
        <v>4</v>
      </c>
      <c r="O42" s="69"/>
      <c r="P42" s="116"/>
      <c r="Q42" s="116"/>
      <c r="R42" s="116"/>
      <c r="S42" s="118">
        <v>7619</v>
      </c>
      <c r="T42" s="148"/>
    </row>
    <row r="43" spans="1:20">
      <c r="A43" s="258" t="s">
        <v>1201</v>
      </c>
      <c r="B43" s="423" t="s">
        <v>328</v>
      </c>
      <c r="C43" s="423" t="s">
        <v>180</v>
      </c>
      <c r="D43" s="418"/>
      <c r="E43" s="418"/>
      <c r="F43" s="418"/>
      <c r="G43" s="418" t="s">
        <v>4</v>
      </c>
      <c r="H43" s="418"/>
      <c r="I43" s="418"/>
      <c r="J43" s="418"/>
      <c r="K43" s="418"/>
      <c r="L43" s="418" t="s">
        <v>4</v>
      </c>
      <c r="M43" s="418"/>
      <c r="N43" s="418" t="s">
        <v>4</v>
      </c>
      <c r="O43" s="418"/>
      <c r="P43" s="419"/>
      <c r="Q43" s="419"/>
      <c r="R43" s="419"/>
      <c r="S43" s="420"/>
      <c r="T43" s="148"/>
    </row>
    <row r="44" spans="1:20">
      <c r="B44" s="67"/>
      <c r="C44" s="67"/>
      <c r="D44" s="68"/>
      <c r="E44" s="68"/>
      <c r="F44" s="68"/>
      <c r="G44" s="68"/>
      <c r="H44" s="68"/>
      <c r="I44" s="68"/>
      <c r="J44" s="68"/>
      <c r="K44" s="68"/>
      <c r="L44" s="68"/>
      <c r="M44" s="68"/>
      <c r="N44" s="68"/>
      <c r="O44" s="68"/>
      <c r="P44" s="421"/>
      <c r="Q44" s="421"/>
      <c r="R44" s="421"/>
      <c r="S44" s="422"/>
      <c r="T44" s="148"/>
    </row>
    <row r="45" spans="1:20">
      <c r="A45" s="258" t="s">
        <v>1201</v>
      </c>
      <c r="B45" s="417" t="s">
        <v>329</v>
      </c>
      <c r="C45" s="417" t="s">
        <v>181</v>
      </c>
      <c r="D45" s="418" t="s">
        <v>4</v>
      </c>
      <c r="E45" s="418" t="s">
        <v>4</v>
      </c>
      <c r="F45" s="418" t="s">
        <v>4</v>
      </c>
      <c r="G45" s="418" t="s">
        <v>4</v>
      </c>
      <c r="H45" s="418"/>
      <c r="I45" s="418" t="s">
        <v>4</v>
      </c>
      <c r="J45" s="418" t="s">
        <v>4</v>
      </c>
      <c r="K45" s="418" t="s">
        <v>4</v>
      </c>
      <c r="L45" s="418" t="s">
        <v>4</v>
      </c>
      <c r="M45" s="418" t="s">
        <v>4</v>
      </c>
      <c r="N45" s="418" t="s">
        <v>4</v>
      </c>
      <c r="O45" s="418"/>
      <c r="P45" s="419"/>
      <c r="Q45" s="419"/>
      <c r="R45" s="419"/>
      <c r="S45" s="420"/>
      <c r="T45" s="118"/>
    </row>
    <row r="46" spans="1:20">
      <c r="A46" s="258" t="s">
        <v>1201</v>
      </c>
      <c r="B46" s="417" t="s">
        <v>330</v>
      </c>
      <c r="C46" s="417" t="s">
        <v>86</v>
      </c>
      <c r="D46" s="418" t="s">
        <v>4</v>
      </c>
      <c r="E46" s="418" t="s">
        <v>4</v>
      </c>
      <c r="F46" s="418" t="s">
        <v>4</v>
      </c>
      <c r="G46" s="418" t="s">
        <v>4</v>
      </c>
      <c r="H46" s="418"/>
      <c r="I46" s="418" t="s">
        <v>4</v>
      </c>
      <c r="J46" s="418" t="s">
        <v>4</v>
      </c>
      <c r="K46" s="418" t="s">
        <v>4</v>
      </c>
      <c r="L46" s="418" t="s">
        <v>4</v>
      </c>
      <c r="M46" s="418" t="s">
        <v>4</v>
      </c>
      <c r="N46" s="418" t="s">
        <v>4</v>
      </c>
      <c r="O46" s="418"/>
      <c r="P46" s="419"/>
      <c r="Q46" s="419"/>
      <c r="R46" s="419"/>
      <c r="S46" s="420"/>
      <c r="T46" s="118"/>
    </row>
    <row r="47" spans="1:20">
      <c r="B47" s="50" t="s">
        <v>12</v>
      </c>
      <c r="C47" s="50" t="s">
        <v>100</v>
      </c>
      <c r="D47" s="69" t="s">
        <v>4</v>
      </c>
      <c r="E47" s="69" t="s">
        <v>4</v>
      </c>
      <c r="F47" s="69" t="s">
        <v>4</v>
      </c>
      <c r="G47" s="69" t="s">
        <v>4</v>
      </c>
      <c r="H47" s="69"/>
      <c r="I47" s="69" t="s">
        <v>4</v>
      </c>
      <c r="J47" s="69" t="s">
        <v>4</v>
      </c>
      <c r="K47" s="69" t="s">
        <v>4</v>
      </c>
      <c r="L47" s="69" t="s">
        <v>4</v>
      </c>
      <c r="M47" s="69" t="s">
        <v>4</v>
      </c>
      <c r="N47" s="69" t="s">
        <v>4</v>
      </c>
      <c r="O47" s="69"/>
      <c r="P47" s="116"/>
      <c r="Q47" s="116"/>
      <c r="R47" s="116"/>
      <c r="S47" s="118">
        <v>7740</v>
      </c>
      <c r="T47" s="118"/>
    </row>
    <row r="48" spans="1:20">
      <c r="B48" s="50" t="s">
        <v>331</v>
      </c>
      <c r="C48" s="50" t="s">
        <v>182</v>
      </c>
      <c r="D48" s="69"/>
      <c r="E48" s="69" t="s">
        <v>4</v>
      </c>
      <c r="F48" s="69" t="s">
        <v>4</v>
      </c>
      <c r="G48" s="69" t="s">
        <v>4</v>
      </c>
      <c r="H48" s="69"/>
      <c r="I48" s="69" t="s">
        <v>4</v>
      </c>
      <c r="J48" s="69" t="s">
        <v>4</v>
      </c>
      <c r="K48" s="69" t="s">
        <v>4</v>
      </c>
      <c r="L48" s="69" t="s">
        <v>4</v>
      </c>
      <c r="M48" s="69" t="s">
        <v>4</v>
      </c>
      <c r="N48" s="69" t="s">
        <v>4</v>
      </c>
      <c r="O48" s="69"/>
      <c r="P48" s="116"/>
      <c r="Q48" s="116"/>
      <c r="R48" s="116"/>
      <c r="S48" s="118">
        <v>7510</v>
      </c>
      <c r="T48" s="118"/>
    </row>
    <row r="49" spans="1:20">
      <c r="B49" s="145" t="s">
        <v>183</v>
      </c>
      <c r="C49" s="146"/>
      <c r="D49" s="146"/>
      <c r="E49" s="146"/>
      <c r="F49" s="146"/>
      <c r="G49" s="146"/>
      <c r="H49" s="146"/>
      <c r="I49" s="146"/>
      <c r="J49" s="146"/>
      <c r="K49" s="146"/>
      <c r="L49" s="146"/>
      <c r="M49" s="146"/>
      <c r="N49" s="146"/>
      <c r="O49" s="146"/>
      <c r="P49" s="146"/>
      <c r="Q49" s="146"/>
      <c r="R49" s="146"/>
      <c r="S49" s="147"/>
      <c r="T49" s="147"/>
    </row>
    <row r="50" spans="1:20" s="521" customFormat="1">
      <c r="A50" s="518"/>
      <c r="B50" s="51" t="s">
        <v>332</v>
      </c>
      <c r="C50" s="51" t="s">
        <v>146</v>
      </c>
      <c r="D50" s="519"/>
      <c r="E50" s="519"/>
      <c r="F50" s="519"/>
      <c r="G50" s="519" t="s">
        <v>4</v>
      </c>
      <c r="H50" s="519"/>
      <c r="I50" s="519"/>
      <c r="J50" s="519"/>
      <c r="K50" s="519" t="s">
        <v>4</v>
      </c>
      <c r="L50" s="519" t="s">
        <v>4</v>
      </c>
      <c r="M50" s="519" t="s">
        <v>4</v>
      </c>
      <c r="N50" s="519" t="s">
        <v>4</v>
      </c>
      <c r="O50" s="519" t="s">
        <v>4</v>
      </c>
      <c r="P50" s="519" t="s">
        <v>4</v>
      </c>
      <c r="Q50" s="505"/>
      <c r="R50" s="505"/>
      <c r="S50" s="520" t="e">
        <f>#REF!*1.1</f>
        <v>#REF!</v>
      </c>
      <c r="T50" s="520"/>
    </row>
    <row r="51" spans="1:20" s="521" customFormat="1">
      <c r="A51" s="518"/>
      <c r="B51" s="51" t="s">
        <v>333</v>
      </c>
      <c r="C51" s="51" t="s">
        <v>157</v>
      </c>
      <c r="D51" s="519"/>
      <c r="E51" s="519"/>
      <c r="F51" s="519" t="s">
        <v>4</v>
      </c>
      <c r="G51" s="519" t="s">
        <v>4</v>
      </c>
      <c r="H51" s="519"/>
      <c r="I51" s="519"/>
      <c r="J51" s="519"/>
      <c r="K51" s="519" t="s">
        <v>4</v>
      </c>
      <c r="L51" s="519" t="s">
        <v>4</v>
      </c>
      <c r="M51" s="519" t="s">
        <v>4</v>
      </c>
      <c r="N51" s="519" t="s">
        <v>4</v>
      </c>
      <c r="O51" s="519" t="s">
        <v>4</v>
      </c>
      <c r="P51" s="519" t="s">
        <v>4</v>
      </c>
      <c r="Q51" s="505"/>
      <c r="R51" s="505"/>
      <c r="S51" s="520" t="e">
        <f>#REF!*1.1</f>
        <v>#REF!</v>
      </c>
      <c r="T51" s="520"/>
    </row>
    <row r="52" spans="1:20">
      <c r="B52" s="50" t="s">
        <v>334</v>
      </c>
      <c r="C52" s="50" t="s">
        <v>147</v>
      </c>
      <c r="D52" s="69"/>
      <c r="E52" s="69"/>
      <c r="F52" s="69"/>
      <c r="G52" s="69" t="s">
        <v>4</v>
      </c>
      <c r="H52" s="69"/>
      <c r="I52" s="69"/>
      <c r="J52" s="69"/>
      <c r="K52" s="69"/>
      <c r="L52" s="69" t="s">
        <v>4</v>
      </c>
      <c r="M52" s="69"/>
      <c r="N52" s="69" t="s">
        <v>4</v>
      </c>
      <c r="O52" s="69" t="s">
        <v>4</v>
      </c>
      <c r="P52" s="69" t="s">
        <v>4</v>
      </c>
      <c r="Q52" s="116"/>
      <c r="R52" s="116"/>
      <c r="S52" s="118" t="e">
        <f>#REF!*1.1</f>
        <v>#REF!</v>
      </c>
      <c r="T52" s="118"/>
    </row>
    <row r="53" spans="1:20">
      <c r="B53" s="50" t="s">
        <v>335</v>
      </c>
      <c r="C53" s="50" t="s">
        <v>148</v>
      </c>
      <c r="D53" s="69"/>
      <c r="E53" s="69"/>
      <c r="F53" s="69"/>
      <c r="G53" s="69" t="s">
        <v>4</v>
      </c>
      <c r="H53" s="69"/>
      <c r="I53" s="69"/>
      <c r="J53" s="69"/>
      <c r="K53" s="69"/>
      <c r="L53" s="69" t="s">
        <v>4</v>
      </c>
      <c r="M53" s="69"/>
      <c r="N53" s="69" t="s">
        <v>4</v>
      </c>
      <c r="O53" s="69" t="s">
        <v>4</v>
      </c>
      <c r="P53" s="69" t="s">
        <v>4</v>
      </c>
      <c r="Q53" s="116"/>
      <c r="R53" s="116"/>
      <c r="S53" s="118" t="e">
        <f>#REF!*1.1</f>
        <v>#REF!</v>
      </c>
      <c r="T53" s="118"/>
    </row>
    <row r="54" spans="1:20">
      <c r="B54" s="50"/>
      <c r="C54" s="50"/>
      <c r="D54" s="69"/>
      <c r="E54" s="69"/>
      <c r="F54" s="69"/>
      <c r="G54" s="69"/>
      <c r="H54" s="69"/>
      <c r="I54" s="69"/>
      <c r="J54" s="69"/>
      <c r="K54" s="69"/>
      <c r="L54" s="69"/>
      <c r="M54" s="69"/>
      <c r="N54" s="69"/>
      <c r="O54" s="69"/>
      <c r="P54" s="69"/>
      <c r="Q54" s="116"/>
      <c r="R54" s="116"/>
      <c r="S54" s="118"/>
      <c r="T54" s="118"/>
    </row>
    <row r="55" spans="1:20">
      <c r="B55" s="50" t="s">
        <v>11</v>
      </c>
      <c r="C55" s="50" t="s">
        <v>60</v>
      </c>
      <c r="D55" s="69"/>
      <c r="E55" s="69"/>
      <c r="F55" s="69" t="s">
        <v>4</v>
      </c>
      <c r="G55" s="69" t="s">
        <v>4</v>
      </c>
      <c r="H55" s="69"/>
      <c r="I55" s="69"/>
      <c r="J55" s="69" t="s">
        <v>4</v>
      </c>
      <c r="K55" s="69" t="s">
        <v>4</v>
      </c>
      <c r="L55" s="69" t="s">
        <v>4</v>
      </c>
      <c r="M55" s="69" t="s">
        <v>4</v>
      </c>
      <c r="N55" s="69" t="s">
        <v>4</v>
      </c>
      <c r="O55" s="69" t="s">
        <v>4</v>
      </c>
      <c r="P55" s="69"/>
      <c r="Q55" s="116"/>
      <c r="R55" s="116"/>
      <c r="S55" s="118">
        <v>9100</v>
      </c>
      <c r="T55" s="118"/>
    </row>
    <row r="56" spans="1:20">
      <c r="B56" s="50" t="s">
        <v>336</v>
      </c>
      <c r="C56" s="50" t="s">
        <v>143</v>
      </c>
      <c r="D56" s="69"/>
      <c r="E56" s="69"/>
      <c r="F56" s="69" t="s">
        <v>4</v>
      </c>
      <c r="G56" s="69" t="s">
        <v>4</v>
      </c>
      <c r="H56" s="69"/>
      <c r="I56" s="69"/>
      <c r="J56" s="69" t="s">
        <v>4</v>
      </c>
      <c r="K56" s="69" t="s">
        <v>4</v>
      </c>
      <c r="L56" s="69" t="s">
        <v>4</v>
      </c>
      <c r="M56" s="69" t="s">
        <v>4</v>
      </c>
      <c r="N56" s="69" t="s">
        <v>4</v>
      </c>
      <c r="O56" s="69" t="s">
        <v>4</v>
      </c>
      <c r="P56" s="69"/>
      <c r="Q56" s="116"/>
      <c r="R56" s="116"/>
      <c r="S56" s="118">
        <v>9100</v>
      </c>
      <c r="T56" s="118"/>
    </row>
    <row r="57" spans="1:20">
      <c r="B57" s="50" t="s">
        <v>337</v>
      </c>
      <c r="C57" s="50" t="s">
        <v>159</v>
      </c>
      <c r="D57" s="69"/>
      <c r="E57" s="69"/>
      <c r="F57" s="69" t="s">
        <v>4</v>
      </c>
      <c r="G57" s="69" t="s">
        <v>4</v>
      </c>
      <c r="H57" s="69"/>
      <c r="I57" s="69"/>
      <c r="J57" s="69" t="s">
        <v>4</v>
      </c>
      <c r="K57" s="69" t="s">
        <v>4</v>
      </c>
      <c r="L57" s="69" t="s">
        <v>4</v>
      </c>
      <c r="M57" s="69" t="s">
        <v>4</v>
      </c>
      <c r="N57" s="69" t="s">
        <v>4</v>
      </c>
      <c r="O57" s="69" t="s">
        <v>4</v>
      </c>
      <c r="P57" s="69"/>
      <c r="Q57" s="116"/>
      <c r="R57" s="116"/>
      <c r="S57" s="118">
        <v>14500</v>
      </c>
      <c r="T57" s="118"/>
    </row>
    <row r="58" spans="1:20">
      <c r="B58" s="50" t="s">
        <v>338</v>
      </c>
      <c r="C58" s="50" t="s">
        <v>184</v>
      </c>
      <c r="D58" s="69"/>
      <c r="E58" s="69"/>
      <c r="F58" s="69" t="s">
        <v>4</v>
      </c>
      <c r="G58" s="69" t="s">
        <v>4</v>
      </c>
      <c r="H58" s="69"/>
      <c r="I58" s="69"/>
      <c r="J58" s="69" t="s">
        <v>4</v>
      </c>
      <c r="K58" s="69" t="s">
        <v>4</v>
      </c>
      <c r="L58" s="69" t="s">
        <v>4</v>
      </c>
      <c r="M58" s="69" t="s">
        <v>4</v>
      </c>
      <c r="N58" s="69" t="s">
        <v>4</v>
      </c>
      <c r="O58" s="69" t="s">
        <v>4</v>
      </c>
      <c r="P58" s="69"/>
      <c r="Q58" s="116"/>
      <c r="R58" s="116"/>
      <c r="S58" s="118">
        <v>14500</v>
      </c>
      <c r="T58" s="118"/>
    </row>
    <row r="59" spans="1:20">
      <c r="A59" s="105"/>
      <c r="B59" s="142" t="s">
        <v>185</v>
      </c>
      <c r="C59" s="143"/>
      <c r="D59" s="143"/>
      <c r="E59" s="143"/>
      <c r="F59" s="143"/>
      <c r="G59" s="143"/>
      <c r="H59" s="143"/>
      <c r="I59" s="143"/>
      <c r="J59" s="143"/>
      <c r="K59" s="143"/>
      <c r="L59" s="143"/>
      <c r="M59" s="143"/>
      <c r="N59" s="143"/>
      <c r="O59" s="143"/>
      <c r="P59" s="143"/>
      <c r="Q59" s="143"/>
      <c r="R59" s="143"/>
      <c r="S59" s="144"/>
      <c r="T59" s="144"/>
    </row>
    <row r="60" spans="1:20">
      <c r="A60" s="105"/>
      <c r="B60" s="50" t="s">
        <v>342</v>
      </c>
      <c r="C60" s="50" t="s">
        <v>13</v>
      </c>
      <c r="D60" s="69" t="s">
        <v>4</v>
      </c>
      <c r="E60" s="69" t="s">
        <v>4</v>
      </c>
      <c r="F60" s="69" t="s">
        <v>4</v>
      </c>
      <c r="G60" s="69" t="s">
        <v>4</v>
      </c>
      <c r="H60" s="69"/>
      <c r="I60" s="69"/>
      <c r="J60" s="69"/>
      <c r="K60" s="69"/>
      <c r="L60" s="69"/>
      <c r="M60" s="69"/>
      <c r="N60" s="69"/>
      <c r="O60" s="69"/>
      <c r="P60" s="116"/>
      <c r="Q60" s="116"/>
      <c r="R60" s="116"/>
      <c r="S60" s="118">
        <v>1390</v>
      </c>
      <c r="T60" s="118"/>
    </row>
    <row r="61" spans="1:20">
      <c r="A61" s="105"/>
      <c r="B61" s="50" t="s">
        <v>343</v>
      </c>
      <c r="C61" s="50" t="s">
        <v>14</v>
      </c>
      <c r="D61" s="69" t="s">
        <v>4</v>
      </c>
      <c r="E61" s="69" t="s">
        <v>4</v>
      </c>
      <c r="F61" s="69" t="s">
        <v>4</v>
      </c>
      <c r="G61" s="69" t="s">
        <v>4</v>
      </c>
      <c r="H61" s="69"/>
      <c r="I61" s="69"/>
      <c r="J61" s="69"/>
      <c r="K61" s="69"/>
      <c r="L61" s="69"/>
      <c r="M61" s="69"/>
      <c r="N61" s="69"/>
      <c r="O61" s="69"/>
      <c r="P61" s="116"/>
      <c r="Q61" s="116"/>
      <c r="R61" s="116"/>
      <c r="S61" s="118">
        <v>1730</v>
      </c>
      <c r="T61" s="118"/>
    </row>
    <row r="62" spans="1:20">
      <c r="A62" s="105"/>
      <c r="B62" s="50" t="s">
        <v>344</v>
      </c>
      <c r="C62" s="50" t="s">
        <v>15</v>
      </c>
      <c r="D62" s="69"/>
      <c r="E62" s="69"/>
      <c r="F62" s="69"/>
      <c r="G62" s="69"/>
      <c r="H62" s="69"/>
      <c r="I62" s="69"/>
      <c r="J62" s="69"/>
      <c r="K62" s="69"/>
      <c r="L62" s="69"/>
      <c r="M62" s="69" t="s">
        <v>4</v>
      </c>
      <c r="N62" s="69" t="s">
        <v>4</v>
      </c>
      <c r="O62" s="69"/>
      <c r="P62" s="116"/>
      <c r="Q62" s="116"/>
      <c r="R62" s="116"/>
      <c r="S62" s="118">
        <v>1970</v>
      </c>
      <c r="T62" s="118"/>
    </row>
    <row r="63" spans="1:20">
      <c r="A63" s="105"/>
      <c r="B63" s="50" t="s">
        <v>16</v>
      </c>
      <c r="C63" s="50" t="s">
        <v>17</v>
      </c>
      <c r="D63" s="70"/>
      <c r="E63" s="69"/>
      <c r="F63" s="69"/>
      <c r="G63" s="69"/>
      <c r="H63" s="69"/>
      <c r="I63" s="69"/>
      <c r="J63" s="69"/>
      <c r="K63" s="69"/>
      <c r="L63" s="69"/>
      <c r="M63" s="69" t="s">
        <v>4</v>
      </c>
      <c r="N63" s="69" t="s">
        <v>4</v>
      </c>
      <c r="O63" s="69"/>
      <c r="P63" s="116"/>
      <c r="Q63" s="116"/>
      <c r="R63" s="116"/>
      <c r="S63" s="118">
        <v>2200</v>
      </c>
      <c r="T63" s="118"/>
    </row>
    <row r="64" spans="1:20">
      <c r="A64" s="105"/>
      <c r="B64" s="314" t="s">
        <v>1206</v>
      </c>
      <c r="C64" s="314" t="s">
        <v>68</v>
      </c>
      <c r="D64" s="70"/>
      <c r="E64" s="69"/>
      <c r="F64" s="69"/>
      <c r="G64" s="69"/>
      <c r="H64" s="69"/>
      <c r="I64" s="69"/>
      <c r="J64" s="69"/>
      <c r="K64" s="69"/>
      <c r="L64" s="69"/>
      <c r="M64" s="69"/>
      <c r="N64" s="69"/>
      <c r="O64" s="69"/>
      <c r="P64" s="116"/>
      <c r="Q64" s="116"/>
      <c r="R64" s="116"/>
      <c r="S64" s="344">
        <v>1900</v>
      </c>
      <c r="T64" s="118"/>
    </row>
    <row r="65" spans="1:21">
      <c r="A65" s="105"/>
      <c r="B65" s="142" t="s">
        <v>186</v>
      </c>
      <c r="C65" s="143"/>
      <c r="D65" s="143"/>
      <c r="E65" s="143"/>
      <c r="F65" s="143"/>
      <c r="G65" s="143"/>
      <c r="H65" s="143"/>
      <c r="I65" s="143"/>
      <c r="J65" s="143"/>
      <c r="K65" s="143"/>
      <c r="L65" s="143"/>
      <c r="M65" s="143"/>
      <c r="N65" s="143"/>
      <c r="O65" s="143"/>
      <c r="P65" s="143"/>
      <c r="Q65" s="143"/>
      <c r="R65" s="143"/>
      <c r="S65" s="144"/>
      <c r="T65" s="144"/>
    </row>
    <row r="66" spans="1:21">
      <c r="A66" s="105"/>
      <c r="B66" s="149" t="s">
        <v>345</v>
      </c>
      <c r="C66" s="150" t="s">
        <v>39</v>
      </c>
      <c r="D66" s="69" t="s">
        <v>4</v>
      </c>
      <c r="E66" s="69" t="s">
        <v>4</v>
      </c>
      <c r="F66" s="69" t="s">
        <v>4</v>
      </c>
      <c r="G66" s="69" t="s">
        <v>4</v>
      </c>
      <c r="H66" s="69"/>
      <c r="I66" s="69" t="s">
        <v>4</v>
      </c>
      <c r="J66" s="69" t="s">
        <v>4</v>
      </c>
      <c r="K66" s="69" t="s">
        <v>4</v>
      </c>
      <c r="L66" s="69" t="s">
        <v>4</v>
      </c>
      <c r="M66" s="69" t="s">
        <v>4</v>
      </c>
      <c r="N66" s="69" t="s">
        <v>4</v>
      </c>
      <c r="O66" s="69" t="s">
        <v>4</v>
      </c>
      <c r="P66" s="69"/>
      <c r="Q66" s="150"/>
      <c r="R66" s="150"/>
      <c r="S66" s="118">
        <v>12090</v>
      </c>
      <c r="T66" s="118"/>
    </row>
    <row r="67" spans="1:21">
      <c r="A67" s="105"/>
      <c r="B67" s="149" t="s">
        <v>346</v>
      </c>
      <c r="C67" s="150" t="s">
        <v>40</v>
      </c>
      <c r="D67" s="69" t="s">
        <v>4</v>
      </c>
      <c r="E67" s="69" t="s">
        <v>4</v>
      </c>
      <c r="F67" s="69" t="s">
        <v>4</v>
      </c>
      <c r="G67" s="69" t="s">
        <v>4</v>
      </c>
      <c r="H67" s="69"/>
      <c r="I67" s="69" t="s">
        <v>4</v>
      </c>
      <c r="J67" s="69" t="s">
        <v>4</v>
      </c>
      <c r="K67" s="69" t="s">
        <v>4</v>
      </c>
      <c r="L67" s="69" t="s">
        <v>4</v>
      </c>
      <c r="M67" s="69" t="s">
        <v>4</v>
      </c>
      <c r="N67" s="69" t="s">
        <v>4</v>
      </c>
      <c r="O67" s="69" t="s">
        <v>4</v>
      </c>
      <c r="P67" s="69"/>
      <c r="Q67" s="150"/>
      <c r="R67" s="150"/>
      <c r="S67" s="118">
        <v>6350</v>
      </c>
      <c r="T67" s="118"/>
    </row>
    <row r="68" spans="1:21">
      <c r="A68" s="105"/>
      <c r="B68" s="149" t="s">
        <v>347</v>
      </c>
      <c r="C68" s="150" t="s">
        <v>41</v>
      </c>
      <c r="D68" s="69"/>
      <c r="E68" s="69" t="s">
        <v>4</v>
      </c>
      <c r="F68" s="69" t="s">
        <v>4</v>
      </c>
      <c r="G68" s="69" t="s">
        <v>4</v>
      </c>
      <c r="H68" s="69"/>
      <c r="I68" s="69" t="s">
        <v>4</v>
      </c>
      <c r="J68" s="69" t="s">
        <v>4</v>
      </c>
      <c r="K68" s="69" t="s">
        <v>4</v>
      </c>
      <c r="L68" s="69" t="s">
        <v>4</v>
      </c>
      <c r="M68" s="69" t="s">
        <v>4</v>
      </c>
      <c r="N68" s="69" t="s">
        <v>4</v>
      </c>
      <c r="O68" s="69" t="s">
        <v>4</v>
      </c>
      <c r="P68" s="69"/>
      <c r="Q68" s="150"/>
      <c r="R68" s="150"/>
      <c r="S68" s="118">
        <v>3860</v>
      </c>
      <c r="T68" s="118"/>
    </row>
    <row r="69" spans="1:21">
      <c r="A69" s="105"/>
      <c r="B69" s="149" t="s">
        <v>348</v>
      </c>
      <c r="C69" s="150" t="s">
        <v>42</v>
      </c>
      <c r="D69" s="70"/>
      <c r="E69" s="69" t="s">
        <v>4</v>
      </c>
      <c r="F69" s="69" t="s">
        <v>4</v>
      </c>
      <c r="G69" s="69" t="s">
        <v>4</v>
      </c>
      <c r="H69" s="69"/>
      <c r="I69" s="69" t="s">
        <v>4</v>
      </c>
      <c r="J69" s="69" t="s">
        <v>4</v>
      </c>
      <c r="K69" s="69" t="s">
        <v>4</v>
      </c>
      <c r="L69" s="69" t="s">
        <v>4</v>
      </c>
      <c r="M69" s="69" t="s">
        <v>4</v>
      </c>
      <c r="N69" s="69" t="s">
        <v>4</v>
      </c>
      <c r="O69" s="69" t="s">
        <v>4</v>
      </c>
      <c r="P69" s="69" t="s">
        <v>4</v>
      </c>
      <c r="Q69" s="150"/>
      <c r="R69" s="150"/>
      <c r="S69" s="118">
        <v>5000</v>
      </c>
      <c r="T69" s="118"/>
    </row>
    <row r="70" spans="1:21">
      <c r="A70" s="105"/>
      <c r="B70" s="149" t="s">
        <v>349</v>
      </c>
      <c r="C70" s="150" t="s">
        <v>43</v>
      </c>
      <c r="D70" s="69"/>
      <c r="E70" s="69"/>
      <c r="F70" s="69" t="s">
        <v>4</v>
      </c>
      <c r="G70" s="69" t="s">
        <v>4</v>
      </c>
      <c r="H70" s="69"/>
      <c r="I70" s="69"/>
      <c r="J70" s="69" t="s">
        <v>4</v>
      </c>
      <c r="K70" s="69" t="s">
        <v>4</v>
      </c>
      <c r="L70" s="69" t="s">
        <v>4</v>
      </c>
      <c r="M70" s="69" t="s">
        <v>4</v>
      </c>
      <c r="N70" s="69" t="s">
        <v>4</v>
      </c>
      <c r="O70" s="69" t="s">
        <v>4</v>
      </c>
      <c r="P70" s="69" t="s">
        <v>4</v>
      </c>
      <c r="Q70" s="150"/>
      <c r="R70" s="150"/>
      <c r="S70" s="118">
        <v>15980</v>
      </c>
      <c r="T70" s="118"/>
    </row>
    <row r="71" spans="1:21">
      <c r="A71" s="105"/>
      <c r="B71" s="149" t="s">
        <v>350</v>
      </c>
      <c r="C71" s="150" t="s">
        <v>44</v>
      </c>
      <c r="D71" s="70"/>
      <c r="E71" s="69"/>
      <c r="F71" s="69"/>
      <c r="G71" s="69"/>
      <c r="H71" s="69"/>
      <c r="I71" s="69"/>
      <c r="J71" s="69" t="s">
        <v>4</v>
      </c>
      <c r="K71" s="69" t="s">
        <v>4</v>
      </c>
      <c r="L71" s="69" t="s">
        <v>4</v>
      </c>
      <c r="M71" s="69" t="s">
        <v>4</v>
      </c>
      <c r="N71" s="69" t="s">
        <v>4</v>
      </c>
      <c r="O71" s="69" t="s">
        <v>4</v>
      </c>
      <c r="P71" s="69" t="s">
        <v>4</v>
      </c>
      <c r="Q71" s="150"/>
      <c r="R71" s="150"/>
      <c r="S71" s="118">
        <v>5700</v>
      </c>
      <c r="T71" s="118"/>
    </row>
    <row r="72" spans="1:21">
      <c r="A72" s="105"/>
      <c r="B72" s="142" t="s">
        <v>586</v>
      </c>
      <c r="C72" s="143"/>
      <c r="D72" s="143"/>
      <c r="E72" s="143"/>
      <c r="F72" s="143"/>
      <c r="G72" s="143"/>
      <c r="H72" s="143"/>
      <c r="I72" s="143"/>
      <c r="J72" s="143"/>
      <c r="K72" s="143"/>
      <c r="L72" s="143"/>
      <c r="M72" s="143"/>
      <c r="N72" s="143"/>
      <c r="O72" s="143"/>
      <c r="P72" s="143"/>
      <c r="Q72" s="143"/>
      <c r="R72" s="143"/>
      <c r="S72" s="144"/>
      <c r="T72" s="144"/>
    </row>
    <row r="73" spans="1:21">
      <c r="A73" s="105"/>
      <c r="B73" s="50" t="s">
        <v>351</v>
      </c>
      <c r="C73" s="50" t="s">
        <v>45</v>
      </c>
      <c r="D73" s="69"/>
      <c r="E73" s="69" t="s">
        <v>4</v>
      </c>
      <c r="F73" s="69" t="s">
        <v>4</v>
      </c>
      <c r="G73" s="69" t="s">
        <v>4</v>
      </c>
      <c r="H73" s="69"/>
      <c r="I73" s="69"/>
      <c r="J73" s="69"/>
      <c r="K73" s="69" t="s">
        <v>4</v>
      </c>
      <c r="L73" s="69" t="s">
        <v>4</v>
      </c>
      <c r="M73" s="69" t="s">
        <v>4</v>
      </c>
      <c r="N73" s="69" t="s">
        <v>4</v>
      </c>
      <c r="O73" s="69"/>
      <c r="P73" s="69"/>
      <c r="Q73" s="116"/>
      <c r="R73" s="116"/>
      <c r="S73" s="118">
        <v>4700</v>
      </c>
      <c r="T73" s="118"/>
    </row>
    <row r="74" spans="1:21">
      <c r="A74" s="105"/>
      <c r="B74" s="50" t="s">
        <v>352</v>
      </c>
      <c r="C74" s="50" t="s">
        <v>46</v>
      </c>
      <c r="D74" s="69"/>
      <c r="E74" s="69"/>
      <c r="F74" s="69" t="s">
        <v>4</v>
      </c>
      <c r="G74" s="69" t="s">
        <v>4</v>
      </c>
      <c r="H74" s="69"/>
      <c r="I74" s="69"/>
      <c r="J74" s="69" t="s">
        <v>4</v>
      </c>
      <c r="K74" s="69" t="s">
        <v>4</v>
      </c>
      <c r="L74" s="69" t="s">
        <v>4</v>
      </c>
      <c r="M74" s="69" t="s">
        <v>4</v>
      </c>
      <c r="N74" s="69" t="s">
        <v>4</v>
      </c>
      <c r="O74" s="69"/>
      <c r="P74" s="69"/>
      <c r="Q74" s="116"/>
      <c r="R74" s="116"/>
      <c r="S74" s="118">
        <v>7020</v>
      </c>
      <c r="T74" s="118"/>
    </row>
    <row r="75" spans="1:21">
      <c r="A75" s="105"/>
      <c r="B75" s="50" t="s">
        <v>353</v>
      </c>
      <c r="C75" s="50" t="s">
        <v>47</v>
      </c>
      <c r="D75" s="69"/>
      <c r="E75" s="69"/>
      <c r="F75" s="69" t="s">
        <v>4</v>
      </c>
      <c r="G75" s="69" t="s">
        <v>4</v>
      </c>
      <c r="H75" s="69"/>
      <c r="I75" s="69"/>
      <c r="J75" s="69"/>
      <c r="K75" s="69" t="s">
        <v>4</v>
      </c>
      <c r="L75" s="69" t="s">
        <v>4</v>
      </c>
      <c r="M75" s="69" t="s">
        <v>4</v>
      </c>
      <c r="N75" s="69" t="s">
        <v>4</v>
      </c>
      <c r="O75" s="69"/>
      <c r="P75" s="69"/>
      <c r="Q75" s="116"/>
      <c r="R75" s="116"/>
      <c r="S75" s="118">
        <v>6000</v>
      </c>
      <c r="T75" s="118"/>
    </row>
    <row r="76" spans="1:21">
      <c r="A76" s="105"/>
      <c r="B76" s="50" t="s">
        <v>354</v>
      </c>
      <c r="C76" s="50" t="s">
        <v>48</v>
      </c>
      <c r="D76" s="69"/>
      <c r="E76" s="69"/>
      <c r="F76" s="69" t="s">
        <v>4</v>
      </c>
      <c r="G76" s="69" t="s">
        <v>4</v>
      </c>
      <c r="H76" s="69"/>
      <c r="I76" s="69"/>
      <c r="J76" s="69" t="s">
        <v>4</v>
      </c>
      <c r="K76" s="69" t="s">
        <v>4</v>
      </c>
      <c r="L76" s="69" t="s">
        <v>4</v>
      </c>
      <c r="M76" s="69" t="s">
        <v>4</v>
      </c>
      <c r="N76" s="69" t="s">
        <v>4</v>
      </c>
      <c r="O76" s="69"/>
      <c r="P76" s="69"/>
      <c r="Q76" s="116"/>
      <c r="R76" s="116"/>
      <c r="S76" s="118">
        <v>8190</v>
      </c>
      <c r="T76" s="118"/>
    </row>
    <row r="77" spans="1:21">
      <c r="A77" s="105"/>
      <c r="B77" s="50" t="s">
        <v>355</v>
      </c>
      <c r="C77" s="50" t="s">
        <v>49</v>
      </c>
      <c r="D77" s="69"/>
      <c r="E77" s="69"/>
      <c r="F77" s="69"/>
      <c r="G77" s="69"/>
      <c r="H77" s="69"/>
      <c r="I77" s="69"/>
      <c r="J77" s="69"/>
      <c r="K77" s="69" t="s">
        <v>4</v>
      </c>
      <c r="L77" s="69" t="s">
        <v>4</v>
      </c>
      <c r="M77" s="69" t="s">
        <v>4</v>
      </c>
      <c r="N77" s="69" t="s">
        <v>4</v>
      </c>
      <c r="O77" s="69" t="s">
        <v>4</v>
      </c>
      <c r="P77" s="69" t="s">
        <v>4</v>
      </c>
      <c r="Q77" s="116"/>
      <c r="R77" s="116"/>
      <c r="S77" s="118">
        <v>9290</v>
      </c>
      <c r="T77" s="118"/>
    </row>
    <row r="78" spans="1:21">
      <c r="A78" s="105"/>
      <c r="B78" s="50" t="s">
        <v>356</v>
      </c>
      <c r="C78" s="50" t="s">
        <v>50</v>
      </c>
      <c r="D78" s="69"/>
      <c r="E78" s="69"/>
      <c r="F78" s="69"/>
      <c r="G78" s="69" t="s">
        <v>4</v>
      </c>
      <c r="H78" s="69"/>
      <c r="I78" s="69" t="s">
        <v>4</v>
      </c>
      <c r="J78" s="69" t="s">
        <v>4</v>
      </c>
      <c r="K78" s="69" t="s">
        <v>4</v>
      </c>
      <c r="L78" s="69" t="s">
        <v>4</v>
      </c>
      <c r="M78" s="69" t="s">
        <v>4</v>
      </c>
      <c r="N78" s="69" t="s">
        <v>4</v>
      </c>
      <c r="O78" s="69"/>
      <c r="P78" s="69"/>
      <c r="Q78" s="116"/>
      <c r="R78" s="116"/>
      <c r="S78" s="118">
        <v>8570</v>
      </c>
      <c r="T78" s="118"/>
    </row>
    <row r="79" spans="1:21">
      <c r="A79" s="105"/>
      <c r="B79" s="142" t="s">
        <v>187</v>
      </c>
      <c r="C79" s="143"/>
      <c r="D79" s="143"/>
      <c r="E79" s="143"/>
      <c r="F79" s="143"/>
      <c r="G79" s="143"/>
      <c r="H79" s="143"/>
      <c r="I79" s="143"/>
      <c r="J79" s="143"/>
      <c r="K79" s="143"/>
      <c r="L79" s="143"/>
      <c r="M79" s="143"/>
      <c r="N79" s="143"/>
      <c r="O79" s="143"/>
      <c r="P79" s="143"/>
      <c r="Q79" s="143"/>
      <c r="R79" s="143"/>
      <c r="S79" s="144"/>
      <c r="T79" s="144"/>
    </row>
    <row r="80" spans="1:21">
      <c r="A80" s="105"/>
      <c r="B80" s="50" t="s">
        <v>357</v>
      </c>
      <c r="C80" s="50" t="s">
        <v>55</v>
      </c>
      <c r="D80" s="69"/>
      <c r="E80" s="69" t="s">
        <v>4</v>
      </c>
      <c r="F80" s="69" t="s">
        <v>4</v>
      </c>
      <c r="G80" s="69" t="s">
        <v>4</v>
      </c>
      <c r="H80" s="69"/>
      <c r="I80" s="69" t="s">
        <v>4</v>
      </c>
      <c r="J80" s="69" t="s">
        <v>4</v>
      </c>
      <c r="K80" s="69" t="s">
        <v>4</v>
      </c>
      <c r="L80" s="69" t="s">
        <v>4</v>
      </c>
      <c r="M80" s="69" t="s">
        <v>4</v>
      </c>
      <c r="N80" s="69" t="s">
        <v>4</v>
      </c>
      <c r="O80" s="69"/>
      <c r="P80" s="116"/>
      <c r="Q80" s="116"/>
      <c r="R80" s="116"/>
      <c r="S80" s="118">
        <v>14060</v>
      </c>
      <c r="T80" s="118"/>
      <c r="U80" s="364"/>
    </row>
    <row r="81" spans="1:21">
      <c r="A81" s="105"/>
      <c r="B81" s="50" t="s">
        <v>358</v>
      </c>
      <c r="C81" s="50" t="s">
        <v>56</v>
      </c>
      <c r="D81" s="69"/>
      <c r="E81" s="69" t="s">
        <v>4</v>
      </c>
      <c r="F81" s="69" t="s">
        <v>4</v>
      </c>
      <c r="G81" s="69" t="s">
        <v>4</v>
      </c>
      <c r="H81" s="69"/>
      <c r="I81" s="69"/>
      <c r="J81" s="69" t="s">
        <v>4</v>
      </c>
      <c r="K81" s="69" t="s">
        <v>4</v>
      </c>
      <c r="L81" s="69" t="s">
        <v>4</v>
      </c>
      <c r="M81" s="69" t="s">
        <v>4</v>
      </c>
      <c r="N81" s="69" t="s">
        <v>4</v>
      </c>
      <c r="O81" s="69"/>
      <c r="P81" s="116"/>
      <c r="Q81" s="116"/>
      <c r="R81" s="116"/>
      <c r="S81" s="118">
        <v>14710</v>
      </c>
      <c r="T81" s="118"/>
      <c r="U81" s="364"/>
    </row>
    <row r="82" spans="1:21">
      <c r="A82" s="105"/>
      <c r="B82" s="50" t="s">
        <v>359</v>
      </c>
      <c r="C82" s="50" t="s">
        <v>57</v>
      </c>
      <c r="D82" s="69"/>
      <c r="E82" s="69"/>
      <c r="F82" s="69"/>
      <c r="G82" s="69"/>
      <c r="H82" s="69"/>
      <c r="I82" s="69"/>
      <c r="J82" s="69" t="s">
        <v>4</v>
      </c>
      <c r="K82" s="69" t="s">
        <v>4</v>
      </c>
      <c r="L82" s="69" t="s">
        <v>4</v>
      </c>
      <c r="M82" s="69" t="s">
        <v>4</v>
      </c>
      <c r="N82" s="69" t="s">
        <v>4</v>
      </c>
      <c r="O82" s="69" t="s">
        <v>4</v>
      </c>
      <c r="P82" s="116"/>
      <c r="Q82" s="116"/>
      <c r="R82" s="116"/>
      <c r="S82" s="118">
        <v>6200</v>
      </c>
      <c r="T82" s="118"/>
    </row>
    <row r="83" spans="1:21">
      <c r="A83" s="105"/>
      <c r="B83" s="50" t="s">
        <v>360</v>
      </c>
      <c r="C83" s="50" t="s">
        <v>58</v>
      </c>
      <c r="D83" s="69"/>
      <c r="E83" s="69" t="s">
        <v>4</v>
      </c>
      <c r="F83" s="69" t="s">
        <v>4</v>
      </c>
      <c r="G83" s="69" t="s">
        <v>4</v>
      </c>
      <c r="H83" s="69"/>
      <c r="I83" s="69"/>
      <c r="J83" s="69" t="s">
        <v>4</v>
      </c>
      <c r="K83" s="69" t="s">
        <v>4</v>
      </c>
      <c r="L83" s="69" t="s">
        <v>4</v>
      </c>
      <c r="M83" s="69" t="s">
        <v>4</v>
      </c>
      <c r="N83" s="69" t="s">
        <v>4</v>
      </c>
      <c r="O83" s="69" t="s">
        <v>4</v>
      </c>
      <c r="P83" s="116"/>
      <c r="Q83" s="116"/>
      <c r="R83" s="116"/>
      <c r="S83" s="118">
        <v>7500</v>
      </c>
      <c r="T83" s="118"/>
    </row>
    <row r="84" spans="1:21">
      <c r="A84" s="105"/>
      <c r="B84" s="50" t="s">
        <v>361</v>
      </c>
      <c r="C84" s="50" t="s">
        <v>59</v>
      </c>
      <c r="D84" s="69"/>
      <c r="E84" s="69"/>
      <c r="F84" s="69"/>
      <c r="G84" s="69" t="s">
        <v>4</v>
      </c>
      <c r="H84" s="69"/>
      <c r="I84" s="69"/>
      <c r="J84" s="69"/>
      <c r="K84" s="69"/>
      <c r="L84" s="69" t="s">
        <v>4</v>
      </c>
      <c r="M84" s="69"/>
      <c r="N84" s="69" t="s">
        <v>4</v>
      </c>
      <c r="O84" s="69" t="s">
        <v>4</v>
      </c>
      <c r="P84" s="116"/>
      <c r="Q84" s="116"/>
      <c r="R84" s="116"/>
      <c r="S84" s="118">
        <v>5400</v>
      </c>
      <c r="T84" s="118"/>
    </row>
    <row r="85" spans="1:21">
      <c r="A85" s="151"/>
      <c r="B85" s="142" t="s">
        <v>164</v>
      </c>
      <c r="C85" s="143"/>
      <c r="D85" s="143"/>
      <c r="E85" s="143"/>
      <c r="F85" s="143"/>
      <c r="G85" s="143"/>
      <c r="H85" s="143"/>
      <c r="I85" s="143"/>
      <c r="J85" s="143"/>
      <c r="K85" s="143"/>
      <c r="L85" s="143"/>
      <c r="M85" s="143"/>
      <c r="N85" s="143"/>
      <c r="O85" s="143"/>
      <c r="P85" s="143"/>
      <c r="Q85" s="143"/>
      <c r="R85" s="143"/>
      <c r="S85" s="144"/>
      <c r="T85" s="144"/>
    </row>
    <row r="86" spans="1:21">
      <c r="A86" s="105"/>
      <c r="B86" s="50" t="s">
        <v>199</v>
      </c>
      <c r="C86" s="50" t="s">
        <v>69</v>
      </c>
      <c r="D86" s="69"/>
      <c r="E86" s="69"/>
      <c r="F86" s="69"/>
      <c r="G86" s="69"/>
      <c r="H86" s="69"/>
      <c r="I86" s="69"/>
      <c r="J86" s="69"/>
      <c r="K86" s="69"/>
      <c r="L86" s="69"/>
      <c r="M86" s="69"/>
      <c r="N86" s="69"/>
      <c r="O86" s="69"/>
      <c r="P86" s="116"/>
      <c r="Q86" s="116"/>
      <c r="R86" s="116"/>
      <c r="S86" s="118" t="e">
        <f>#REF!*1.1</f>
        <v>#REF!</v>
      </c>
      <c r="T86" s="118"/>
    </row>
    <row r="87" spans="1:21">
      <c r="A87" s="105"/>
      <c r="B87" s="67" t="s">
        <v>51</v>
      </c>
      <c r="C87" s="67" t="s">
        <v>52</v>
      </c>
      <c r="D87" s="68"/>
      <c r="E87" s="68"/>
      <c r="F87" s="68"/>
      <c r="G87" s="68"/>
      <c r="H87" s="68"/>
      <c r="I87" s="68" t="s">
        <v>4</v>
      </c>
      <c r="J87" s="68" t="s">
        <v>4</v>
      </c>
      <c r="K87" s="68" t="s">
        <v>4</v>
      </c>
      <c r="L87" s="68" t="s">
        <v>4</v>
      </c>
      <c r="M87" s="68"/>
      <c r="N87" s="68"/>
      <c r="O87" s="68"/>
      <c r="P87" s="116"/>
      <c r="Q87" s="116"/>
      <c r="R87" s="116"/>
      <c r="S87" s="118">
        <v>1500</v>
      </c>
      <c r="T87" s="119"/>
    </row>
    <row r="88" spans="1:21">
      <c r="A88" s="105"/>
      <c r="B88" s="50" t="s">
        <v>362</v>
      </c>
      <c r="C88" s="50" t="s">
        <v>165</v>
      </c>
      <c r="D88" s="69"/>
      <c r="E88" s="69"/>
      <c r="F88" s="69"/>
      <c r="G88" s="69"/>
      <c r="H88" s="69"/>
      <c r="I88" s="69"/>
      <c r="J88" s="69" t="s">
        <v>4</v>
      </c>
      <c r="K88" s="69" t="s">
        <v>4</v>
      </c>
      <c r="L88" s="69" t="s">
        <v>4</v>
      </c>
      <c r="M88" s="69"/>
      <c r="N88" s="69"/>
      <c r="O88" s="69"/>
      <c r="P88" s="116"/>
      <c r="Q88" s="116"/>
      <c r="R88" s="116"/>
      <c r="S88" s="118" t="e">
        <f>#REF!*1.1</f>
        <v>#REF!</v>
      </c>
      <c r="T88" s="119"/>
    </row>
    <row r="89" spans="1:21">
      <c r="A89" s="105"/>
      <c r="B89" s="50" t="s">
        <v>53</v>
      </c>
      <c r="C89" s="50" t="s">
        <v>54</v>
      </c>
      <c r="D89" s="69"/>
      <c r="E89" s="69"/>
      <c r="F89" s="69"/>
      <c r="G89" s="69"/>
      <c r="H89" s="69"/>
      <c r="I89" s="69"/>
      <c r="J89" s="69"/>
      <c r="K89" s="69"/>
      <c r="L89" s="69"/>
      <c r="M89" s="69" t="s">
        <v>4</v>
      </c>
      <c r="N89" s="69" t="s">
        <v>4</v>
      </c>
      <c r="O89" s="69" t="s">
        <v>4</v>
      </c>
      <c r="P89" s="116"/>
      <c r="Q89" s="116"/>
      <c r="R89" s="116"/>
      <c r="S89" s="118">
        <v>1500</v>
      </c>
      <c r="T89" s="119"/>
    </row>
    <row r="90" spans="1:21">
      <c r="A90" s="105"/>
      <c r="B90" s="50" t="s">
        <v>363</v>
      </c>
      <c r="C90" s="50" t="s">
        <v>166</v>
      </c>
      <c r="D90" s="69"/>
      <c r="E90" s="69"/>
      <c r="F90" s="69"/>
      <c r="G90" s="69"/>
      <c r="H90" s="69" t="s">
        <v>4</v>
      </c>
      <c r="I90" s="69"/>
      <c r="J90" s="69" t="s">
        <v>4</v>
      </c>
      <c r="K90" s="69" t="s">
        <v>4</v>
      </c>
      <c r="L90" s="69" t="s">
        <v>4</v>
      </c>
      <c r="M90" s="69"/>
      <c r="N90" s="69"/>
      <c r="O90" s="69"/>
      <c r="P90" s="116"/>
      <c r="Q90" s="116"/>
      <c r="R90" s="116"/>
      <c r="S90" s="118" t="e">
        <f>#REF!*1.1</f>
        <v>#REF!</v>
      </c>
      <c r="T90" s="118"/>
    </row>
    <row r="91" spans="1:21">
      <c r="A91" s="105"/>
      <c r="B91" s="50" t="s">
        <v>364</v>
      </c>
      <c r="C91" s="50" t="s">
        <v>167</v>
      </c>
      <c r="D91" s="69"/>
      <c r="E91" s="69"/>
      <c r="F91" s="69"/>
      <c r="G91" s="69"/>
      <c r="H91" s="69"/>
      <c r="I91" s="69"/>
      <c r="J91" s="69"/>
      <c r="K91" s="69" t="s">
        <v>4</v>
      </c>
      <c r="L91" s="69" t="s">
        <v>4</v>
      </c>
      <c r="M91" s="69"/>
      <c r="N91" s="69"/>
      <c r="O91" s="69"/>
      <c r="P91" s="116"/>
      <c r="Q91" s="116"/>
      <c r="R91" s="116"/>
      <c r="S91" s="118" t="e">
        <f>#REF!*1.1</f>
        <v>#REF!</v>
      </c>
      <c r="T91" s="118"/>
    </row>
    <row r="92" spans="1:21">
      <c r="A92" s="105"/>
      <c r="B92" s="50" t="s">
        <v>365</v>
      </c>
      <c r="C92" s="50" t="s">
        <v>168</v>
      </c>
      <c r="D92" s="69"/>
      <c r="E92" s="69"/>
      <c r="F92" s="69"/>
      <c r="G92" s="69"/>
      <c r="H92" s="69"/>
      <c r="I92" s="69"/>
      <c r="J92" s="69"/>
      <c r="K92" s="69"/>
      <c r="L92" s="69"/>
      <c r="M92" s="69" t="s">
        <v>4</v>
      </c>
      <c r="N92" s="69" t="s">
        <v>4</v>
      </c>
      <c r="O92" s="69"/>
      <c r="P92" s="116"/>
      <c r="Q92" s="116"/>
      <c r="R92" s="116"/>
      <c r="S92" s="118" t="e">
        <f>#REF!*1.1</f>
        <v>#REF!</v>
      </c>
      <c r="T92" s="118"/>
    </row>
    <row r="93" spans="1:21">
      <c r="A93" s="105"/>
      <c r="B93" s="314" t="s">
        <v>1194</v>
      </c>
      <c r="C93" s="314" t="s">
        <v>1104</v>
      </c>
      <c r="D93" s="69"/>
      <c r="E93" s="69"/>
      <c r="F93" s="69"/>
      <c r="G93" s="69"/>
      <c r="H93" s="69"/>
      <c r="I93" s="69"/>
      <c r="J93" s="69"/>
      <c r="K93" s="69"/>
      <c r="L93" s="69"/>
      <c r="M93" s="69"/>
      <c r="N93" s="69"/>
      <c r="O93" s="69"/>
      <c r="P93" s="116"/>
      <c r="Q93" s="116"/>
      <c r="R93" s="116"/>
      <c r="S93" s="344">
        <v>1150</v>
      </c>
      <c r="T93" s="118"/>
    </row>
    <row r="94" spans="1:21">
      <c r="A94" s="105"/>
      <c r="B94" s="142" t="s">
        <v>188</v>
      </c>
      <c r="C94" s="143"/>
      <c r="D94" s="143"/>
      <c r="E94" s="143"/>
      <c r="F94" s="143"/>
      <c r="G94" s="143"/>
      <c r="H94" s="143"/>
      <c r="I94" s="143"/>
      <c r="J94" s="143"/>
      <c r="K94" s="143"/>
      <c r="L94" s="143"/>
      <c r="M94" s="143"/>
      <c r="N94" s="143"/>
      <c r="O94" s="143"/>
      <c r="P94" s="143"/>
      <c r="Q94" s="143"/>
      <c r="R94" s="143"/>
      <c r="S94" s="144"/>
      <c r="T94" s="144"/>
    </row>
    <row r="95" spans="1:21">
      <c r="A95" s="105"/>
      <c r="B95" s="145" t="s">
        <v>189</v>
      </c>
      <c r="C95" s="146"/>
      <c r="D95" s="146"/>
      <c r="E95" s="146"/>
      <c r="F95" s="146"/>
      <c r="G95" s="146"/>
      <c r="H95" s="146"/>
      <c r="I95" s="146"/>
      <c r="J95" s="146"/>
      <c r="K95" s="146"/>
      <c r="L95" s="146"/>
      <c r="M95" s="146"/>
      <c r="N95" s="146"/>
      <c r="O95" s="146"/>
      <c r="P95" s="146"/>
      <c r="Q95" s="146"/>
      <c r="R95" s="146"/>
      <c r="S95" s="147"/>
      <c r="T95" s="147"/>
    </row>
    <row r="96" spans="1:21">
      <c r="A96" s="105"/>
      <c r="B96" s="50" t="s">
        <v>366</v>
      </c>
      <c r="C96" s="50" t="s">
        <v>144</v>
      </c>
      <c r="D96" s="69"/>
      <c r="E96" s="69" t="s">
        <v>4</v>
      </c>
      <c r="F96" s="69" t="s">
        <v>4</v>
      </c>
      <c r="G96" s="69" t="s">
        <v>4</v>
      </c>
      <c r="H96" s="69"/>
      <c r="I96" s="69" t="s">
        <v>4</v>
      </c>
      <c r="J96" s="69" t="s">
        <v>4</v>
      </c>
      <c r="K96" s="69" t="s">
        <v>4</v>
      </c>
      <c r="L96" s="69" t="s">
        <v>4</v>
      </c>
      <c r="M96" s="69" t="s">
        <v>4</v>
      </c>
      <c r="N96" s="69" t="s">
        <v>4</v>
      </c>
      <c r="O96" s="69" t="s">
        <v>4</v>
      </c>
      <c r="P96" s="69" t="s">
        <v>4</v>
      </c>
      <c r="Q96" s="116"/>
      <c r="R96" s="116"/>
      <c r="S96" s="118">
        <v>8500</v>
      </c>
      <c r="T96" s="148"/>
    </row>
    <row r="97" spans="1:20">
      <c r="A97" s="105"/>
      <c r="B97" s="50" t="s">
        <v>367</v>
      </c>
      <c r="C97" s="50" t="s">
        <v>190</v>
      </c>
      <c r="D97" s="69"/>
      <c r="E97" s="69"/>
      <c r="F97" s="69"/>
      <c r="G97" s="69"/>
      <c r="H97" s="69"/>
      <c r="I97" s="69"/>
      <c r="J97" s="69"/>
      <c r="K97" s="69" t="s">
        <v>4</v>
      </c>
      <c r="L97" s="69"/>
      <c r="M97" s="69" t="s">
        <v>4</v>
      </c>
      <c r="N97" s="69"/>
      <c r="O97" s="69"/>
      <c r="P97" s="69"/>
      <c r="Q97" s="116"/>
      <c r="R97" s="116"/>
      <c r="S97" s="118">
        <v>4900</v>
      </c>
      <c r="T97" s="148"/>
    </row>
    <row r="98" spans="1:20">
      <c r="A98" s="105"/>
      <c r="B98" s="50" t="s">
        <v>368</v>
      </c>
      <c r="C98" s="50" t="s">
        <v>191</v>
      </c>
      <c r="D98" s="69"/>
      <c r="E98" s="69" t="s">
        <v>4</v>
      </c>
      <c r="F98" s="69" t="s">
        <v>4</v>
      </c>
      <c r="G98" s="69" t="s">
        <v>4</v>
      </c>
      <c r="H98" s="69"/>
      <c r="I98" s="69" t="s">
        <v>4</v>
      </c>
      <c r="J98" s="69" t="s">
        <v>4</v>
      </c>
      <c r="K98" s="69" t="s">
        <v>4</v>
      </c>
      <c r="L98" s="69" t="s">
        <v>4</v>
      </c>
      <c r="M98" s="69" t="s">
        <v>4</v>
      </c>
      <c r="N98" s="69" t="s">
        <v>4</v>
      </c>
      <c r="O98" s="69" t="s">
        <v>4</v>
      </c>
      <c r="P98" s="69" t="s">
        <v>4</v>
      </c>
      <c r="Q98" s="116"/>
      <c r="R98" s="116"/>
      <c r="S98" s="118">
        <v>14000</v>
      </c>
      <c r="T98" s="148"/>
    </row>
    <row r="99" spans="1:20">
      <c r="A99" s="105"/>
      <c r="B99" s="50" t="s">
        <v>369</v>
      </c>
      <c r="C99" s="50" t="s">
        <v>192</v>
      </c>
      <c r="D99" s="69"/>
      <c r="E99" s="69" t="s">
        <v>4</v>
      </c>
      <c r="F99" s="69"/>
      <c r="G99" s="69"/>
      <c r="H99" s="69"/>
      <c r="I99" s="69" t="s">
        <v>4</v>
      </c>
      <c r="J99" s="69"/>
      <c r="K99" s="69" t="s">
        <v>4</v>
      </c>
      <c r="L99" s="69"/>
      <c r="M99" s="69" t="s">
        <v>4</v>
      </c>
      <c r="N99" s="69"/>
      <c r="O99" s="69"/>
      <c r="P99" s="69"/>
      <c r="Q99" s="116"/>
      <c r="R99" s="116"/>
      <c r="S99" s="118">
        <v>3000</v>
      </c>
      <c r="T99" s="148"/>
    </row>
    <row r="100" spans="1:20">
      <c r="A100" s="105"/>
      <c r="B100" s="145" t="s">
        <v>193</v>
      </c>
      <c r="C100" s="146"/>
      <c r="D100" s="146"/>
      <c r="E100" s="146"/>
      <c r="F100" s="146"/>
      <c r="G100" s="146"/>
      <c r="H100" s="146"/>
      <c r="I100" s="146"/>
      <c r="J100" s="146"/>
      <c r="K100" s="146"/>
      <c r="L100" s="146"/>
      <c r="M100" s="146"/>
      <c r="N100" s="146"/>
      <c r="O100" s="146"/>
      <c r="P100" s="146"/>
      <c r="Q100" s="146"/>
      <c r="R100" s="146"/>
      <c r="S100" s="147"/>
      <c r="T100" s="147"/>
    </row>
    <row r="101" spans="1:20">
      <c r="A101" s="258" t="s">
        <v>998</v>
      </c>
      <c r="B101" s="270" t="s">
        <v>155</v>
      </c>
      <c r="C101" s="270" t="s">
        <v>151</v>
      </c>
      <c r="D101" s="298" t="s">
        <v>4</v>
      </c>
      <c r="E101" s="298" t="s">
        <v>4</v>
      </c>
      <c r="F101" s="298" t="s">
        <v>4</v>
      </c>
      <c r="G101" s="298" t="s">
        <v>4</v>
      </c>
      <c r="H101" s="298"/>
      <c r="I101" s="298" t="s">
        <v>4</v>
      </c>
      <c r="J101" s="298"/>
      <c r="K101" s="298"/>
      <c r="L101" s="298"/>
      <c r="M101" s="298"/>
      <c r="N101" s="298"/>
      <c r="O101" s="298"/>
      <c r="P101" s="298"/>
      <c r="Q101" s="271"/>
      <c r="R101" s="271"/>
      <c r="S101" s="300">
        <v>7790</v>
      </c>
      <c r="T101" s="118"/>
    </row>
    <row r="102" spans="1:20">
      <c r="A102" s="258" t="s">
        <v>998</v>
      </c>
      <c r="B102" s="270" t="s">
        <v>370</v>
      </c>
      <c r="C102" s="270" t="s">
        <v>152</v>
      </c>
      <c r="D102" s="298" t="s">
        <v>4</v>
      </c>
      <c r="E102" s="298" t="s">
        <v>4</v>
      </c>
      <c r="F102" s="298" t="s">
        <v>4</v>
      </c>
      <c r="G102" s="298" t="s">
        <v>4</v>
      </c>
      <c r="H102" s="298"/>
      <c r="I102" s="298"/>
      <c r="J102" s="298" t="s">
        <v>4</v>
      </c>
      <c r="K102" s="298" t="s">
        <v>4</v>
      </c>
      <c r="L102" s="298" t="s">
        <v>4</v>
      </c>
      <c r="M102" s="298" t="s">
        <v>4</v>
      </c>
      <c r="N102" s="298" t="s">
        <v>4</v>
      </c>
      <c r="O102" s="298"/>
      <c r="P102" s="298"/>
      <c r="Q102" s="271"/>
      <c r="R102" s="271"/>
      <c r="S102" s="300">
        <v>14500</v>
      </c>
      <c r="T102" s="118"/>
    </row>
    <row r="103" spans="1:20">
      <c r="A103" s="258" t="s">
        <v>998</v>
      </c>
      <c r="B103" s="270" t="s">
        <v>371</v>
      </c>
      <c r="C103" s="270" t="s">
        <v>153</v>
      </c>
      <c r="D103" s="298" t="s">
        <v>4</v>
      </c>
      <c r="E103" s="298" t="s">
        <v>4</v>
      </c>
      <c r="F103" s="298" t="s">
        <v>4</v>
      </c>
      <c r="G103" s="298" t="s">
        <v>4</v>
      </c>
      <c r="H103" s="298"/>
      <c r="I103" s="298"/>
      <c r="J103" s="298" t="s">
        <v>4</v>
      </c>
      <c r="K103" s="298" t="s">
        <v>4</v>
      </c>
      <c r="L103" s="298" t="s">
        <v>4</v>
      </c>
      <c r="M103" s="298" t="s">
        <v>4</v>
      </c>
      <c r="N103" s="298" t="s">
        <v>4</v>
      </c>
      <c r="O103" s="298" t="s">
        <v>4</v>
      </c>
      <c r="P103" s="298" t="s">
        <v>4</v>
      </c>
      <c r="Q103" s="271"/>
      <c r="R103" s="271"/>
      <c r="S103" s="300">
        <v>27100</v>
      </c>
      <c r="T103" s="118"/>
    </row>
    <row r="104" spans="1:20">
      <c r="A104" s="105"/>
      <c r="B104" s="50" t="s">
        <v>372</v>
      </c>
      <c r="C104" s="50" t="s">
        <v>154</v>
      </c>
      <c r="D104" s="69" t="s">
        <v>4</v>
      </c>
      <c r="E104" s="69" t="s">
        <v>4</v>
      </c>
      <c r="F104" s="69" t="s">
        <v>4</v>
      </c>
      <c r="G104" s="69" t="s">
        <v>4</v>
      </c>
      <c r="H104" s="69"/>
      <c r="I104" s="69"/>
      <c r="J104" s="69" t="s">
        <v>4</v>
      </c>
      <c r="K104" s="69" t="s">
        <v>4</v>
      </c>
      <c r="L104" s="69" t="s">
        <v>4</v>
      </c>
      <c r="M104" s="69" t="s">
        <v>4</v>
      </c>
      <c r="N104" s="69" t="s">
        <v>4</v>
      </c>
      <c r="O104" s="69" t="s">
        <v>4</v>
      </c>
      <c r="P104" s="69" t="s">
        <v>4</v>
      </c>
      <c r="Q104" s="116"/>
      <c r="R104" s="116"/>
      <c r="S104" s="118">
        <v>167500</v>
      </c>
      <c r="T104" s="118"/>
    </row>
    <row r="105" spans="1:20">
      <c r="A105" s="105"/>
      <c r="B105" s="318" t="s">
        <v>1230</v>
      </c>
      <c r="C105" s="318" t="s">
        <v>1231</v>
      </c>
      <c r="D105" s="318"/>
      <c r="E105" s="318"/>
      <c r="F105" s="318"/>
      <c r="G105" s="318"/>
      <c r="H105" s="318"/>
      <c r="I105" s="318"/>
      <c r="J105" s="318"/>
      <c r="K105" s="318"/>
      <c r="L105" s="318"/>
      <c r="M105" s="318"/>
      <c r="N105" s="318"/>
      <c r="O105" s="318"/>
      <c r="P105" s="318"/>
      <c r="Q105" s="318"/>
      <c r="R105" s="318"/>
      <c r="S105" s="416">
        <v>7800</v>
      </c>
      <c r="T105" s="118"/>
    </row>
    <row r="106" spans="1:20">
      <c r="A106" s="258" t="s">
        <v>998</v>
      </c>
      <c r="B106" s="270" t="s">
        <v>373</v>
      </c>
      <c r="C106" s="270" t="s">
        <v>5</v>
      </c>
      <c r="D106" s="271"/>
      <c r="E106" s="271"/>
      <c r="F106" s="271"/>
      <c r="G106" s="271"/>
      <c r="H106" s="271"/>
      <c r="I106" s="271"/>
      <c r="J106" s="271"/>
      <c r="K106" s="271"/>
      <c r="L106" s="271"/>
      <c r="M106" s="271"/>
      <c r="N106" s="271"/>
      <c r="O106" s="271"/>
      <c r="P106" s="271"/>
      <c r="Q106" s="271"/>
      <c r="R106" s="271"/>
      <c r="S106" s="171" t="e">
        <f>#REF!/0.9</f>
        <v>#REF!</v>
      </c>
      <c r="T106" s="118"/>
    </row>
    <row r="107" spans="1:20">
      <c r="A107" s="105"/>
      <c r="B107" s="50" t="s">
        <v>374</v>
      </c>
      <c r="C107" s="50" t="s">
        <v>6</v>
      </c>
      <c r="D107" s="116"/>
      <c r="E107" s="116"/>
      <c r="F107" s="116"/>
      <c r="G107" s="116"/>
      <c r="H107" s="116"/>
      <c r="I107" s="116"/>
      <c r="J107" s="116"/>
      <c r="K107" s="116"/>
      <c r="L107" s="116"/>
      <c r="M107" s="116"/>
      <c r="N107" s="116"/>
      <c r="O107" s="116"/>
      <c r="P107" s="116"/>
      <c r="Q107" s="116"/>
      <c r="R107" s="116"/>
      <c r="S107" s="118">
        <v>4800</v>
      </c>
      <c r="T107" s="118"/>
    </row>
    <row r="108" spans="1:20">
      <c r="A108" s="258" t="s">
        <v>998</v>
      </c>
      <c r="B108" s="270" t="s">
        <v>375</v>
      </c>
      <c r="C108" s="270" t="s">
        <v>7</v>
      </c>
      <c r="D108" s="271"/>
      <c r="E108" s="271"/>
      <c r="F108" s="271"/>
      <c r="G108" s="271"/>
      <c r="H108" s="271"/>
      <c r="I108" s="271"/>
      <c r="J108" s="271"/>
      <c r="K108" s="271"/>
      <c r="L108" s="271"/>
      <c r="M108" s="271"/>
      <c r="N108" s="271"/>
      <c r="O108" s="271"/>
      <c r="P108" s="271"/>
      <c r="Q108" s="271"/>
      <c r="R108" s="271"/>
      <c r="S108" s="171" t="e">
        <f>#REF!/0.9</f>
        <v>#REF!</v>
      </c>
      <c r="T108" s="118"/>
    </row>
    <row r="109" spans="1:20">
      <c r="A109" s="105"/>
      <c r="B109" s="50" t="s">
        <v>376</v>
      </c>
      <c r="C109" s="50" t="s">
        <v>8</v>
      </c>
      <c r="D109" s="116"/>
      <c r="E109" s="116"/>
      <c r="F109" s="116"/>
      <c r="G109" s="116"/>
      <c r="H109" s="116"/>
      <c r="I109" s="116"/>
      <c r="J109" s="116"/>
      <c r="K109" s="116"/>
      <c r="L109" s="116"/>
      <c r="M109" s="116"/>
      <c r="N109" s="116"/>
      <c r="O109" s="116"/>
      <c r="P109" s="116"/>
      <c r="Q109" s="116"/>
      <c r="R109" s="116"/>
      <c r="S109" s="118">
        <v>1040</v>
      </c>
      <c r="T109" s="118"/>
    </row>
    <row r="112" spans="1:20">
      <c r="A112" s="105"/>
    </row>
    <row r="113" spans="1:1">
      <c r="A113" s="105"/>
    </row>
    <row r="114" spans="1:1">
      <c r="A114" s="105"/>
    </row>
    <row r="115" spans="1:1">
      <c r="A115" s="105"/>
    </row>
    <row r="116" spans="1:1">
      <c r="A116" s="105"/>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tabColor rgb="FF66FFFF"/>
  </sheetPr>
  <dimension ref="A1:R251"/>
  <sheetViews>
    <sheetView zoomScale="90" zoomScaleNormal="90" workbookViewId="0">
      <pane ySplit="4" topLeftCell="A5" activePane="bottomLeft" state="frozen"/>
      <selection activeCell="B90" sqref="B90"/>
      <selection pane="bottomLeft" activeCell="P7" sqref="P7"/>
    </sheetView>
  </sheetViews>
  <sheetFormatPr defaultColWidth="9.125" defaultRowHeight="12.75"/>
  <cols>
    <col min="1" max="1" width="19" style="103" bestFit="1" customWidth="1"/>
    <col min="2" max="2" width="18.75" style="124" customWidth="1"/>
    <col min="3" max="3" width="45.625" style="105" customWidth="1"/>
    <col min="4" max="4" width="14.125" style="105" customWidth="1"/>
    <col min="5" max="6" width="15" style="105" customWidth="1"/>
    <col min="7" max="12" width="8.375" style="106" customWidth="1"/>
    <col min="13" max="13" width="9.875" style="106" customWidth="1"/>
    <col min="14" max="14" width="8.375" style="106" customWidth="1"/>
    <col min="15" max="15" width="8.75" style="106" customWidth="1"/>
    <col min="16" max="17" width="15.25" style="125" customWidth="1"/>
    <col min="18" max="18" width="74.25" style="131" customWidth="1"/>
    <col min="19" max="16384" width="9.125" style="105"/>
  </cols>
  <sheetData>
    <row r="1" spans="1:18">
      <c r="B1" s="152" t="s">
        <v>1442</v>
      </c>
    </row>
    <row r="2" spans="1:18" ht="23.25">
      <c r="B2" s="104" t="s">
        <v>387</v>
      </c>
    </row>
    <row r="4" spans="1:18">
      <c r="B4" s="109" t="s">
        <v>239</v>
      </c>
      <c r="C4" s="109" t="s">
        <v>240</v>
      </c>
      <c r="D4" s="110" t="s">
        <v>156</v>
      </c>
      <c r="E4" s="110" t="s">
        <v>1210</v>
      </c>
      <c r="F4" s="507" t="s">
        <v>1425</v>
      </c>
      <c r="G4" s="110" t="s">
        <v>377</v>
      </c>
      <c r="H4" s="110" t="s">
        <v>378</v>
      </c>
      <c r="I4" s="110" t="s">
        <v>1211</v>
      </c>
      <c r="J4" s="110" t="s">
        <v>379</v>
      </c>
      <c r="K4" s="110" t="s">
        <v>380</v>
      </c>
      <c r="L4" s="110" t="s">
        <v>381</v>
      </c>
      <c r="M4" s="110" t="s">
        <v>382</v>
      </c>
      <c r="N4" s="110" t="s">
        <v>383</v>
      </c>
      <c r="O4" s="110" t="s">
        <v>384</v>
      </c>
      <c r="P4" s="126" t="s">
        <v>385</v>
      </c>
      <c r="Q4" s="126" t="s">
        <v>1448</v>
      </c>
      <c r="R4" s="132" t="s">
        <v>386</v>
      </c>
    </row>
    <row r="5" spans="1:18">
      <c r="B5" s="111" t="s">
        <v>194</v>
      </c>
      <c r="C5" s="112"/>
      <c r="D5" s="112"/>
      <c r="E5" s="112"/>
      <c r="F5" s="112"/>
      <c r="G5" s="113"/>
      <c r="H5" s="113"/>
      <c r="I5" s="113"/>
      <c r="J5" s="113"/>
      <c r="K5" s="113"/>
      <c r="L5" s="113"/>
      <c r="M5" s="113"/>
      <c r="N5" s="113"/>
      <c r="O5" s="113"/>
      <c r="P5" s="127"/>
      <c r="Q5" s="127"/>
      <c r="R5" s="133"/>
    </row>
    <row r="6" spans="1:18">
      <c r="A6" s="221" t="s">
        <v>389</v>
      </c>
      <c r="B6" s="313" t="s">
        <v>1146</v>
      </c>
      <c r="C6" s="314" t="s">
        <v>1144</v>
      </c>
      <c r="D6" s="314"/>
      <c r="E6" s="314"/>
      <c r="F6" s="314"/>
      <c r="G6" s="117"/>
      <c r="H6" s="117"/>
      <c r="I6" s="117"/>
      <c r="J6" s="117"/>
      <c r="K6" s="117"/>
      <c r="L6" s="117"/>
      <c r="M6" s="117"/>
      <c r="N6" s="117"/>
      <c r="O6" s="117"/>
      <c r="P6" s="128"/>
      <c r="Q6" s="128">
        <v>39000</v>
      </c>
      <c r="R6" s="134" t="s">
        <v>973</v>
      </c>
    </row>
    <row r="7" spans="1:18">
      <c r="A7" s="221" t="s">
        <v>389</v>
      </c>
      <c r="B7" s="313" t="s">
        <v>1147</v>
      </c>
      <c r="C7" s="314" t="s">
        <v>1145</v>
      </c>
      <c r="D7" s="314"/>
      <c r="E7" s="314"/>
      <c r="F7" s="314"/>
      <c r="G7" s="117"/>
      <c r="H7" s="117"/>
      <c r="I7" s="117"/>
      <c r="J7" s="117"/>
      <c r="K7" s="117"/>
      <c r="L7" s="117"/>
      <c r="M7" s="117"/>
      <c r="N7" s="117"/>
      <c r="O7" s="117"/>
      <c r="P7" s="128">
        <v>65774</v>
      </c>
      <c r="Q7" s="128">
        <v>43800</v>
      </c>
      <c r="R7" s="134" t="s">
        <v>973</v>
      </c>
    </row>
    <row r="8" spans="1:18">
      <c r="A8" s="221" t="s">
        <v>389</v>
      </c>
      <c r="B8" s="115" t="s">
        <v>885</v>
      </c>
      <c r="C8" s="116" t="s">
        <v>877</v>
      </c>
      <c r="D8" s="116"/>
      <c r="E8" s="116"/>
      <c r="F8" s="116"/>
      <c r="G8" s="117"/>
      <c r="H8" s="117"/>
      <c r="I8" s="117"/>
      <c r="J8" s="117"/>
      <c r="K8" s="117"/>
      <c r="L8" s="117"/>
      <c r="M8" s="117"/>
      <c r="N8" s="117"/>
      <c r="O8" s="117"/>
      <c r="P8" s="128">
        <v>47818</v>
      </c>
      <c r="Q8" s="128">
        <v>51000</v>
      </c>
      <c r="R8" s="134" t="s">
        <v>973</v>
      </c>
    </row>
    <row r="9" spans="1:18">
      <c r="B9" s="313" t="s">
        <v>1107</v>
      </c>
      <c r="C9" s="314" t="s">
        <v>1053</v>
      </c>
      <c r="D9" s="314"/>
      <c r="E9" s="314"/>
      <c r="F9" s="314"/>
      <c r="G9" s="117"/>
      <c r="H9" s="117"/>
      <c r="I9" s="117"/>
      <c r="J9" s="117"/>
      <c r="K9" s="117"/>
      <c r="L9" s="117"/>
      <c r="M9" s="117"/>
      <c r="N9" s="117"/>
      <c r="O9" s="117"/>
      <c r="P9" s="128"/>
      <c r="Q9" s="128">
        <v>54500</v>
      </c>
      <c r="R9" s="134" t="s">
        <v>973</v>
      </c>
    </row>
    <row r="10" spans="1:18">
      <c r="A10" s="334" t="s">
        <v>389</v>
      </c>
      <c r="B10" s="502" t="s">
        <v>1367</v>
      </c>
      <c r="C10" s="452" t="s">
        <v>1405</v>
      </c>
      <c r="D10" s="452"/>
      <c r="E10" s="452"/>
      <c r="F10" s="452"/>
      <c r="G10" s="452"/>
      <c r="H10" s="452"/>
      <c r="I10" s="452"/>
      <c r="J10" s="452"/>
      <c r="K10" s="452"/>
      <c r="L10" s="452"/>
      <c r="M10" s="452"/>
      <c r="N10" s="452"/>
      <c r="O10" s="452"/>
      <c r="P10" s="452"/>
      <c r="Q10" s="503">
        <v>37900</v>
      </c>
      <c r="R10" s="134" t="s">
        <v>973</v>
      </c>
    </row>
    <row r="11" spans="1:18">
      <c r="B11" s="502" t="s">
        <v>1406</v>
      </c>
      <c r="C11" s="452" t="s">
        <v>1407</v>
      </c>
      <c r="D11" s="452"/>
      <c r="E11" s="452"/>
      <c r="F11" s="452"/>
      <c r="G11" s="452"/>
      <c r="H11" s="452"/>
      <c r="I11" s="452"/>
      <c r="J11" s="452"/>
      <c r="K11" s="452"/>
      <c r="L11" s="452"/>
      <c r="M11" s="452"/>
      <c r="N11" s="452"/>
      <c r="O11" s="452"/>
      <c r="P11" s="452"/>
      <c r="Q11" s="503">
        <v>52500</v>
      </c>
      <c r="R11" s="134" t="s">
        <v>973</v>
      </c>
    </row>
    <row r="12" spans="1:18">
      <c r="A12" s="114"/>
      <c r="B12" s="115" t="s">
        <v>667</v>
      </c>
      <c r="C12" s="116" t="s">
        <v>388</v>
      </c>
      <c r="D12" s="116"/>
      <c r="E12" s="116"/>
      <c r="F12" s="116"/>
      <c r="G12" s="117" t="s">
        <v>4</v>
      </c>
      <c r="H12" s="117"/>
      <c r="I12" s="117"/>
      <c r="J12" s="117"/>
      <c r="K12" s="117"/>
      <c r="L12" s="117"/>
      <c r="M12" s="117"/>
      <c r="N12" s="117"/>
      <c r="O12" s="117"/>
      <c r="P12" s="128">
        <v>66443</v>
      </c>
      <c r="Q12" s="128">
        <v>45500</v>
      </c>
      <c r="R12" s="134" t="s">
        <v>973</v>
      </c>
    </row>
    <row r="13" spans="1:18">
      <c r="A13" s="221" t="s">
        <v>389</v>
      </c>
      <c r="B13" s="504" t="s">
        <v>668</v>
      </c>
      <c r="C13" s="505" t="s">
        <v>391</v>
      </c>
      <c r="D13" s="505"/>
      <c r="E13" s="505"/>
      <c r="F13" s="505"/>
      <c r="G13" s="506" t="s">
        <v>4</v>
      </c>
      <c r="H13" s="506"/>
      <c r="I13" s="506"/>
      <c r="J13" s="506"/>
      <c r="K13" s="506"/>
      <c r="L13" s="506"/>
      <c r="M13" s="506"/>
      <c r="N13" s="506"/>
      <c r="O13" s="506"/>
      <c r="P13" s="373">
        <v>79267</v>
      </c>
      <c r="Q13" s="373">
        <v>52500</v>
      </c>
      <c r="R13" s="134" t="s">
        <v>973</v>
      </c>
    </row>
    <row r="14" spans="1:18">
      <c r="A14" s="221" t="s">
        <v>389</v>
      </c>
      <c r="B14" s="504" t="s">
        <v>669</v>
      </c>
      <c r="C14" s="505" t="s">
        <v>393</v>
      </c>
      <c r="D14" s="505"/>
      <c r="E14" s="505"/>
      <c r="F14" s="505"/>
      <c r="G14" s="506" t="s">
        <v>4</v>
      </c>
      <c r="H14" s="506"/>
      <c r="I14" s="506"/>
      <c r="J14" s="506"/>
      <c r="K14" s="506"/>
      <c r="L14" s="506"/>
      <c r="M14" s="506"/>
      <c r="N14" s="506"/>
      <c r="O14" s="506"/>
      <c r="P14" s="373">
        <v>141488</v>
      </c>
      <c r="Q14" s="373">
        <v>73500</v>
      </c>
      <c r="R14" s="134" t="s">
        <v>973</v>
      </c>
    </row>
    <row r="15" spans="1:18">
      <c r="A15" s="334"/>
      <c r="B15" s="502" t="s">
        <v>1408</v>
      </c>
      <c r="C15" s="452" t="s">
        <v>1409</v>
      </c>
      <c r="D15" s="452"/>
      <c r="E15" s="452"/>
      <c r="F15" s="452"/>
      <c r="G15" s="452"/>
      <c r="H15" s="452"/>
      <c r="I15" s="452"/>
      <c r="J15" s="452"/>
      <c r="K15" s="452"/>
      <c r="L15" s="452"/>
      <c r="M15" s="452"/>
      <c r="N15" s="452"/>
      <c r="O15" s="452"/>
      <c r="P15" s="452"/>
      <c r="Q15" s="503">
        <v>46600</v>
      </c>
      <c r="R15" s="134" t="s">
        <v>973</v>
      </c>
    </row>
    <row r="16" spans="1:18">
      <c r="A16" s="334" t="s">
        <v>389</v>
      </c>
      <c r="B16" s="502" t="s">
        <v>1374</v>
      </c>
      <c r="C16" s="452" t="s">
        <v>1410</v>
      </c>
      <c r="D16" s="452"/>
      <c r="E16" s="452"/>
      <c r="F16" s="452"/>
      <c r="G16" s="452"/>
      <c r="H16" s="452"/>
      <c r="I16" s="452"/>
      <c r="J16" s="452"/>
      <c r="K16" s="452"/>
      <c r="L16" s="452"/>
      <c r="M16" s="452"/>
      <c r="N16" s="452"/>
      <c r="O16" s="452"/>
      <c r="P16" s="452"/>
      <c r="Q16" s="503">
        <v>49800</v>
      </c>
      <c r="R16" s="134" t="s">
        <v>973</v>
      </c>
    </row>
    <row r="17" spans="1:18">
      <c r="A17" s="334"/>
      <c r="B17" s="502" t="s">
        <v>1411</v>
      </c>
      <c r="C17" s="452" t="s">
        <v>1412</v>
      </c>
      <c r="D17" s="452"/>
      <c r="E17" s="452"/>
      <c r="F17" s="452"/>
      <c r="G17" s="452"/>
      <c r="H17" s="452"/>
      <c r="I17" s="452"/>
      <c r="J17" s="452"/>
      <c r="K17" s="452"/>
      <c r="L17" s="452"/>
      <c r="M17" s="452"/>
      <c r="N17" s="452"/>
      <c r="O17" s="452"/>
      <c r="P17" s="452"/>
      <c r="Q17" s="503">
        <v>72400</v>
      </c>
      <c r="R17" s="134" t="s">
        <v>973</v>
      </c>
    </row>
    <row r="18" spans="1:18">
      <c r="A18" s="221" t="s">
        <v>389</v>
      </c>
      <c r="B18" s="504" t="s">
        <v>237</v>
      </c>
      <c r="C18" s="505" t="s">
        <v>395</v>
      </c>
      <c r="D18" s="505"/>
      <c r="E18" s="505"/>
      <c r="F18" s="505"/>
      <c r="G18" s="506"/>
      <c r="H18" s="506"/>
      <c r="I18" s="506"/>
      <c r="J18" s="506"/>
      <c r="K18" s="506"/>
      <c r="L18" s="506"/>
      <c r="M18" s="506"/>
      <c r="N18" s="506"/>
      <c r="O18" s="506"/>
      <c r="P18" s="373">
        <v>97070</v>
      </c>
      <c r="Q18" s="373">
        <v>76000</v>
      </c>
      <c r="R18" s="134" t="s">
        <v>973</v>
      </c>
    </row>
    <row r="19" spans="1:18">
      <c r="A19" s="221" t="s">
        <v>389</v>
      </c>
      <c r="B19" s="504" t="s">
        <v>238</v>
      </c>
      <c r="C19" s="505" t="s">
        <v>397</v>
      </c>
      <c r="D19" s="505"/>
      <c r="E19" s="505"/>
      <c r="F19" s="505"/>
      <c r="G19" s="506"/>
      <c r="H19" s="506"/>
      <c r="I19" s="506"/>
      <c r="J19" s="506"/>
      <c r="K19" s="506"/>
      <c r="L19" s="506"/>
      <c r="M19" s="506"/>
      <c r="N19" s="506"/>
      <c r="O19" s="506"/>
      <c r="P19" s="373">
        <v>133894</v>
      </c>
      <c r="Q19" s="373">
        <v>88500</v>
      </c>
      <c r="R19" s="134" t="s">
        <v>973</v>
      </c>
    </row>
    <row r="20" spans="1:18">
      <c r="A20" s="334"/>
      <c r="B20" s="502" t="s">
        <v>1381</v>
      </c>
      <c r="C20" s="452" t="s">
        <v>1413</v>
      </c>
      <c r="D20" s="452"/>
      <c r="E20" s="452"/>
      <c r="F20" s="452"/>
      <c r="G20" s="452"/>
      <c r="H20" s="452"/>
      <c r="I20" s="452"/>
      <c r="J20" s="452"/>
      <c r="K20" s="452"/>
      <c r="L20" s="452"/>
      <c r="M20" s="452"/>
      <c r="N20" s="452"/>
      <c r="O20" s="452"/>
      <c r="P20" s="452"/>
      <c r="Q20" s="503">
        <v>77800</v>
      </c>
      <c r="R20" s="134"/>
    </row>
    <row r="21" spans="1:18">
      <c r="A21" s="114"/>
      <c r="B21" s="502" t="s">
        <v>1387</v>
      </c>
      <c r="C21" s="452" t="s">
        <v>1414</v>
      </c>
      <c r="D21" s="452"/>
      <c r="E21" s="452"/>
      <c r="F21" s="452"/>
      <c r="G21" s="452"/>
      <c r="H21" s="452"/>
      <c r="I21" s="452"/>
      <c r="J21" s="452"/>
      <c r="K21" s="452"/>
      <c r="L21" s="452"/>
      <c r="M21" s="452"/>
      <c r="N21" s="452"/>
      <c r="O21" s="452"/>
      <c r="P21" s="452"/>
      <c r="Q21" s="503">
        <v>89700</v>
      </c>
      <c r="R21" s="134"/>
    </row>
    <row r="22" spans="1:18">
      <c r="B22" s="111" t="s">
        <v>195</v>
      </c>
      <c r="C22" s="112"/>
      <c r="D22" s="112"/>
      <c r="E22" s="112"/>
      <c r="F22" s="112"/>
      <c r="G22" s="113"/>
      <c r="H22" s="113"/>
      <c r="I22" s="113"/>
      <c r="J22" s="113"/>
      <c r="K22" s="113"/>
      <c r="L22" s="113"/>
      <c r="M22" s="113"/>
      <c r="N22" s="113"/>
      <c r="O22" s="113"/>
      <c r="P22" s="127"/>
      <c r="Q22" s="127"/>
      <c r="R22" s="133"/>
    </row>
    <row r="23" spans="1:18">
      <c r="A23" s="221" t="s">
        <v>389</v>
      </c>
      <c r="B23" s="313" t="s">
        <v>1153</v>
      </c>
      <c r="C23" s="313" t="s">
        <v>1149</v>
      </c>
      <c r="D23" s="313"/>
      <c r="E23" s="313"/>
      <c r="F23" s="313"/>
      <c r="G23" s="117"/>
      <c r="H23" s="117"/>
      <c r="I23" s="117"/>
      <c r="J23" s="117"/>
      <c r="K23" s="117"/>
      <c r="L23" s="117"/>
      <c r="M23" s="117"/>
      <c r="N23" s="117"/>
      <c r="O23" s="117"/>
      <c r="P23" s="223">
        <v>48466</v>
      </c>
      <c r="Q23" s="223">
        <v>36000</v>
      </c>
      <c r="R23" s="134" t="s">
        <v>973</v>
      </c>
    </row>
    <row r="24" spans="1:18" ht="15" customHeight="1">
      <c r="A24" s="114"/>
      <c r="B24" s="372" t="s">
        <v>1154</v>
      </c>
      <c r="C24" s="313" t="s">
        <v>1150</v>
      </c>
      <c r="D24" s="313"/>
      <c r="E24" s="313"/>
      <c r="F24" s="313"/>
      <c r="G24" s="117"/>
      <c r="H24" s="117"/>
      <c r="I24" s="117"/>
      <c r="J24" s="117"/>
      <c r="K24" s="117"/>
      <c r="L24" s="117"/>
      <c r="M24" s="117"/>
      <c r="N24" s="117"/>
      <c r="O24" s="117"/>
      <c r="P24" s="373"/>
      <c r="Q24" s="373">
        <v>50400</v>
      </c>
      <c r="R24" s="374"/>
    </row>
    <row r="25" spans="1:18">
      <c r="A25" s="114"/>
      <c r="B25" s="313" t="s">
        <v>1155</v>
      </c>
      <c r="C25" s="313" t="s">
        <v>1152</v>
      </c>
      <c r="D25" s="313"/>
      <c r="E25" s="313"/>
      <c r="F25" s="313"/>
      <c r="G25" s="117"/>
      <c r="H25" s="117"/>
      <c r="I25" s="117"/>
      <c r="J25" s="117"/>
      <c r="K25" s="117"/>
      <c r="L25" s="117"/>
      <c r="M25" s="117"/>
      <c r="N25" s="117"/>
      <c r="O25" s="117"/>
      <c r="P25" s="373">
        <v>84534</v>
      </c>
      <c r="Q25" s="373">
        <v>46800</v>
      </c>
      <c r="R25" s="374"/>
    </row>
    <row r="26" spans="1:18">
      <c r="A26" s="114"/>
      <c r="B26" s="313" t="s">
        <v>1160</v>
      </c>
      <c r="C26" s="326" t="s">
        <v>1065</v>
      </c>
      <c r="D26" s="326"/>
      <c r="E26" s="313"/>
      <c r="F26" s="313"/>
      <c r="G26" s="117"/>
      <c r="H26" s="117"/>
      <c r="I26" s="117"/>
      <c r="J26" s="117"/>
      <c r="K26" s="117"/>
      <c r="L26" s="117"/>
      <c r="M26" s="117"/>
      <c r="N26" s="117"/>
      <c r="O26" s="117"/>
      <c r="P26" s="410" t="s">
        <v>654</v>
      </c>
      <c r="Q26" s="409">
        <v>48000</v>
      </c>
      <c r="R26" s="374"/>
    </row>
    <row r="27" spans="1:18">
      <c r="A27" s="221" t="s">
        <v>389</v>
      </c>
      <c r="B27" s="220" t="s">
        <v>670</v>
      </c>
      <c r="C27" s="219" t="s">
        <v>399</v>
      </c>
      <c r="D27" s="219"/>
      <c r="E27" s="219"/>
      <c r="F27" s="219"/>
      <c r="G27" s="222"/>
      <c r="H27" s="222"/>
      <c r="I27" s="222"/>
      <c r="J27" s="222" t="s">
        <v>4</v>
      </c>
      <c r="K27" s="222"/>
      <c r="L27" s="222"/>
      <c r="M27" s="222"/>
      <c r="N27" s="222"/>
      <c r="O27" s="222"/>
      <c r="P27" s="223">
        <v>67398</v>
      </c>
      <c r="Q27" s="223">
        <v>43000</v>
      </c>
      <c r="R27" s="134" t="s">
        <v>973</v>
      </c>
    </row>
    <row r="28" spans="1:18">
      <c r="A28" s="221" t="s">
        <v>389</v>
      </c>
      <c r="B28" s="220" t="s">
        <v>671</v>
      </c>
      <c r="C28" s="219" t="s">
        <v>401</v>
      </c>
      <c r="D28" s="219"/>
      <c r="E28" s="219"/>
      <c r="F28" s="219"/>
      <c r="G28" s="222"/>
      <c r="H28" s="222"/>
      <c r="I28" s="222"/>
      <c r="J28" s="222" t="s">
        <v>4</v>
      </c>
      <c r="K28" s="222"/>
      <c r="L28" s="222"/>
      <c r="M28" s="222"/>
      <c r="N28" s="222"/>
      <c r="O28" s="222"/>
      <c r="P28" s="223">
        <v>80222</v>
      </c>
      <c r="Q28" s="223">
        <v>51290</v>
      </c>
      <c r="R28" s="134" t="s">
        <v>973</v>
      </c>
    </row>
    <row r="29" spans="1:18">
      <c r="A29" s="221" t="s">
        <v>389</v>
      </c>
      <c r="B29" s="318" t="s">
        <v>1055</v>
      </c>
      <c r="C29" s="319" t="s">
        <v>1054</v>
      </c>
      <c r="D29" s="319"/>
      <c r="E29" s="319"/>
      <c r="F29" s="319"/>
      <c r="G29" s="319"/>
      <c r="H29" s="319"/>
      <c r="I29" s="319"/>
      <c r="J29" s="319"/>
      <c r="K29" s="319"/>
      <c r="L29" s="319"/>
      <c r="M29" s="319"/>
      <c r="N29" s="319"/>
      <c r="O29" s="319"/>
      <c r="P29" s="320">
        <v>80222</v>
      </c>
      <c r="Q29" s="311">
        <v>50000</v>
      </c>
      <c r="R29" s="316" t="s">
        <v>1056</v>
      </c>
    </row>
    <row r="30" spans="1:18">
      <c r="A30" s="221" t="s">
        <v>389</v>
      </c>
      <c r="B30" s="318" t="s">
        <v>672</v>
      </c>
      <c r="C30" s="319" t="s">
        <v>403</v>
      </c>
      <c r="D30" s="319"/>
      <c r="E30" s="319"/>
      <c r="F30" s="319"/>
      <c r="G30" s="319"/>
      <c r="H30" s="319"/>
      <c r="I30" s="319"/>
      <c r="J30" s="319"/>
      <c r="K30" s="319"/>
      <c r="L30" s="319"/>
      <c r="M30" s="319" t="s">
        <v>4</v>
      </c>
      <c r="N30" s="319"/>
      <c r="O30" s="319"/>
      <c r="P30" s="320">
        <v>69298</v>
      </c>
      <c r="Q30" s="311">
        <v>43000</v>
      </c>
      <c r="R30" s="134" t="s">
        <v>973</v>
      </c>
    </row>
    <row r="31" spans="1:18">
      <c r="A31" s="221" t="s">
        <v>389</v>
      </c>
      <c r="B31" s="220" t="s">
        <v>673</v>
      </c>
      <c r="C31" s="219" t="s">
        <v>405</v>
      </c>
      <c r="D31" s="219"/>
      <c r="E31" s="219"/>
      <c r="F31" s="219"/>
      <c r="G31" s="222"/>
      <c r="H31" s="222"/>
      <c r="I31" s="222"/>
      <c r="J31" s="222"/>
      <c r="K31" s="222"/>
      <c r="L31" s="222"/>
      <c r="M31" s="222" t="s">
        <v>4</v>
      </c>
      <c r="N31" s="222"/>
      <c r="O31" s="222"/>
      <c r="P31" s="223">
        <v>101121</v>
      </c>
      <c r="Q31" s="223">
        <v>58280</v>
      </c>
      <c r="R31" s="134" t="s">
        <v>973</v>
      </c>
    </row>
    <row r="32" spans="1:18">
      <c r="A32" s="221" t="s">
        <v>389</v>
      </c>
      <c r="B32" s="318" t="s">
        <v>1057</v>
      </c>
      <c r="C32" s="319" t="s">
        <v>1058</v>
      </c>
      <c r="D32" s="319"/>
      <c r="E32" s="319"/>
      <c r="F32" s="319"/>
      <c r="G32" s="319"/>
      <c r="H32" s="319"/>
      <c r="I32" s="319"/>
      <c r="J32" s="319"/>
      <c r="K32" s="319"/>
      <c r="L32" s="319"/>
      <c r="M32" s="319"/>
      <c r="N32" s="319"/>
      <c r="O32" s="319"/>
      <c r="P32" s="320">
        <v>80222</v>
      </c>
      <c r="Q32" s="315">
        <v>57900</v>
      </c>
      <c r="R32" s="316" t="s">
        <v>1056</v>
      </c>
    </row>
    <row r="33" spans="1:18">
      <c r="A33" s="221" t="s">
        <v>389</v>
      </c>
      <c r="B33" s="220" t="s">
        <v>674</v>
      </c>
      <c r="C33" s="219" t="s">
        <v>407</v>
      </c>
      <c r="D33" s="219"/>
      <c r="E33" s="219"/>
      <c r="F33" s="219"/>
      <c r="G33" s="222"/>
      <c r="H33" s="222"/>
      <c r="I33" s="222"/>
      <c r="J33" s="222"/>
      <c r="K33" s="222" t="s">
        <v>4</v>
      </c>
      <c r="L33" s="222"/>
      <c r="M33" s="222"/>
      <c r="N33" s="222"/>
      <c r="O33" s="222"/>
      <c r="P33" s="223">
        <v>82665</v>
      </c>
      <c r="Q33" s="223">
        <v>50800</v>
      </c>
      <c r="R33" s="134" t="s">
        <v>973</v>
      </c>
    </row>
    <row r="34" spans="1:18">
      <c r="B34" s="120" t="s">
        <v>972</v>
      </c>
      <c r="C34" s="116" t="s">
        <v>408</v>
      </c>
      <c r="D34" s="116"/>
      <c r="E34" s="116"/>
      <c r="F34" s="116"/>
      <c r="G34" s="117"/>
      <c r="H34" s="117"/>
      <c r="I34" s="117"/>
      <c r="J34" s="117"/>
      <c r="K34" s="117" t="s">
        <v>4</v>
      </c>
      <c r="L34" s="117"/>
      <c r="M34" s="117"/>
      <c r="N34" s="117"/>
      <c r="O34" s="117"/>
      <c r="P34" s="128">
        <v>105778</v>
      </c>
      <c r="Q34" s="128">
        <v>62000</v>
      </c>
      <c r="R34" s="134" t="s">
        <v>973</v>
      </c>
    </row>
    <row r="35" spans="1:18">
      <c r="A35" s="221" t="s">
        <v>389</v>
      </c>
      <c r="B35" s="220" t="s">
        <v>675</v>
      </c>
      <c r="C35" s="219" t="s">
        <v>410</v>
      </c>
      <c r="D35" s="219"/>
      <c r="E35" s="219"/>
      <c r="F35" s="219"/>
      <c r="G35" s="222"/>
      <c r="H35" s="222"/>
      <c r="I35" s="222"/>
      <c r="J35" s="222"/>
      <c r="K35" s="222" t="s">
        <v>4</v>
      </c>
      <c r="L35" s="222"/>
      <c r="M35" s="222"/>
      <c r="N35" s="222"/>
      <c r="O35" s="222"/>
      <c r="P35" s="223">
        <v>123547</v>
      </c>
      <c r="Q35" s="223">
        <v>64100</v>
      </c>
      <c r="R35" s="134" t="s">
        <v>973</v>
      </c>
    </row>
    <row r="36" spans="1:18">
      <c r="B36" s="120" t="s">
        <v>676</v>
      </c>
      <c r="C36" s="116" t="s">
        <v>411</v>
      </c>
      <c r="D36" s="116"/>
      <c r="E36" s="116"/>
      <c r="F36" s="116"/>
      <c r="G36" s="117"/>
      <c r="H36" s="117"/>
      <c r="I36" s="117"/>
      <c r="J36" s="117"/>
      <c r="K36" s="117" t="s">
        <v>4</v>
      </c>
      <c r="L36" s="117"/>
      <c r="M36" s="117"/>
      <c r="N36" s="117"/>
      <c r="O36" s="117"/>
      <c r="P36" s="128">
        <v>252161</v>
      </c>
      <c r="Q36" s="128">
        <v>178900</v>
      </c>
      <c r="R36" s="134" t="s">
        <v>973</v>
      </c>
    </row>
    <row r="37" spans="1:18">
      <c r="B37" s="318" t="s">
        <v>1059</v>
      </c>
      <c r="C37" s="319" t="s">
        <v>1060</v>
      </c>
      <c r="D37" s="319"/>
      <c r="E37" s="319"/>
      <c r="F37" s="319"/>
      <c r="G37" s="321"/>
      <c r="H37" s="321"/>
      <c r="I37" s="321"/>
      <c r="J37" s="321"/>
      <c r="K37" s="321"/>
      <c r="L37" s="321"/>
      <c r="M37" s="321"/>
      <c r="N37" s="321"/>
      <c r="O37" s="321"/>
      <c r="P37" s="320">
        <v>80222</v>
      </c>
      <c r="Q37" s="315">
        <v>62500</v>
      </c>
      <c r="R37" s="134"/>
    </row>
    <row r="38" spans="1:18">
      <c r="B38" s="120" t="s">
        <v>224</v>
      </c>
      <c r="C38" s="116" t="s">
        <v>412</v>
      </c>
      <c r="D38" s="116"/>
      <c r="E38" s="116"/>
      <c r="F38" s="116"/>
      <c r="G38" s="117"/>
      <c r="H38" s="117"/>
      <c r="I38" s="117"/>
      <c r="J38" s="117"/>
      <c r="K38" s="117"/>
      <c r="L38" s="117"/>
      <c r="M38" s="117"/>
      <c r="N38" s="117" t="s">
        <v>4</v>
      </c>
      <c r="O38" s="117"/>
      <c r="P38" s="128">
        <v>87976</v>
      </c>
      <c r="Q38" s="128">
        <v>56000</v>
      </c>
      <c r="R38" s="134" t="s">
        <v>973</v>
      </c>
    </row>
    <row r="39" spans="1:18">
      <c r="A39" s="221" t="s">
        <v>389</v>
      </c>
      <c r="B39" s="224" t="s">
        <v>225</v>
      </c>
      <c r="C39" s="219" t="s">
        <v>414</v>
      </c>
      <c r="D39" s="219"/>
      <c r="E39" s="219"/>
      <c r="F39" s="219"/>
      <c r="G39" s="222"/>
      <c r="H39" s="222"/>
      <c r="I39" s="222"/>
      <c r="J39" s="222"/>
      <c r="K39" s="222"/>
      <c r="L39" s="222"/>
      <c r="M39" s="222"/>
      <c r="N39" s="222" t="s">
        <v>4</v>
      </c>
      <c r="O39" s="222"/>
      <c r="P39" s="223">
        <v>93253</v>
      </c>
      <c r="Q39" s="223">
        <v>58500</v>
      </c>
      <c r="R39" s="134" t="s">
        <v>973</v>
      </c>
    </row>
    <row r="40" spans="1:18">
      <c r="B40" s="120" t="s">
        <v>226</v>
      </c>
      <c r="C40" s="116" t="s">
        <v>415</v>
      </c>
      <c r="D40" s="116"/>
      <c r="E40" s="116"/>
      <c r="F40" s="116"/>
      <c r="G40" s="117"/>
      <c r="H40" s="117"/>
      <c r="I40" s="117"/>
      <c r="J40" s="117"/>
      <c r="K40" s="117"/>
      <c r="L40" s="117"/>
      <c r="M40" s="117"/>
      <c r="N40" s="117" t="s">
        <v>4</v>
      </c>
      <c r="O40" s="117"/>
      <c r="P40" s="128">
        <v>111055</v>
      </c>
      <c r="Q40" s="128">
        <v>62000</v>
      </c>
      <c r="R40" s="134" t="s">
        <v>973</v>
      </c>
    </row>
    <row r="41" spans="1:18">
      <c r="A41" s="221" t="s">
        <v>389</v>
      </c>
      <c r="B41" s="224" t="s">
        <v>227</v>
      </c>
      <c r="C41" s="219" t="s">
        <v>416</v>
      </c>
      <c r="D41" s="219"/>
      <c r="E41" s="219"/>
      <c r="F41" s="219"/>
      <c r="G41" s="222"/>
      <c r="H41" s="222"/>
      <c r="I41" s="222"/>
      <c r="J41" s="222"/>
      <c r="K41" s="222"/>
      <c r="L41" s="222"/>
      <c r="M41" s="222"/>
      <c r="N41" s="222" t="s">
        <v>4</v>
      </c>
      <c r="O41" s="222"/>
      <c r="P41" s="223">
        <v>118269</v>
      </c>
      <c r="Q41" s="223">
        <v>62000</v>
      </c>
      <c r="R41" s="134" t="s">
        <v>973</v>
      </c>
    </row>
    <row r="42" spans="1:18">
      <c r="B42" s="120" t="s">
        <v>677</v>
      </c>
      <c r="C42" s="116" t="s">
        <v>417</v>
      </c>
      <c r="D42" s="116"/>
      <c r="E42" s="116"/>
      <c r="F42" s="116"/>
      <c r="G42" s="117"/>
      <c r="H42" s="117"/>
      <c r="I42" s="117"/>
      <c r="J42" s="117"/>
      <c r="K42" s="117"/>
      <c r="L42" s="117"/>
      <c r="M42" s="117"/>
      <c r="N42" s="117" t="s">
        <v>4</v>
      </c>
      <c r="O42" s="117"/>
      <c r="P42" s="128">
        <v>184240</v>
      </c>
      <c r="Q42" s="128">
        <v>107300</v>
      </c>
      <c r="R42" s="134" t="s">
        <v>973</v>
      </c>
    </row>
    <row r="43" spans="1:18">
      <c r="B43" s="120" t="s">
        <v>678</v>
      </c>
      <c r="C43" s="116" t="s">
        <v>418</v>
      </c>
      <c r="D43" s="116"/>
      <c r="E43" s="116"/>
      <c r="F43" s="116"/>
      <c r="G43" s="117"/>
      <c r="H43" s="117"/>
      <c r="I43" s="117"/>
      <c r="J43" s="117"/>
      <c r="K43" s="117"/>
      <c r="L43" s="117"/>
      <c r="M43" s="117"/>
      <c r="N43" s="117" t="s">
        <v>4</v>
      </c>
      <c r="O43" s="117"/>
      <c r="P43" s="128">
        <v>288733</v>
      </c>
      <c r="Q43" s="128">
        <v>169000</v>
      </c>
      <c r="R43" s="134" t="s">
        <v>973</v>
      </c>
    </row>
    <row r="44" spans="1:18">
      <c r="B44" s="120" t="s">
        <v>228</v>
      </c>
      <c r="C44" s="116" t="s">
        <v>419</v>
      </c>
      <c r="D44" s="116"/>
      <c r="E44" s="116"/>
      <c r="F44" s="116"/>
      <c r="G44" s="117"/>
      <c r="H44" s="117"/>
      <c r="I44" s="117"/>
      <c r="J44" s="117"/>
      <c r="K44" s="117"/>
      <c r="L44" s="117" t="s">
        <v>4</v>
      </c>
      <c r="M44" s="117"/>
      <c r="N44" s="117"/>
      <c r="O44" s="117"/>
      <c r="P44" s="128">
        <v>134635</v>
      </c>
      <c r="Q44" s="128">
        <v>64500</v>
      </c>
      <c r="R44" s="134" t="s">
        <v>973</v>
      </c>
    </row>
    <row r="45" spans="1:18">
      <c r="A45" s="221" t="s">
        <v>389</v>
      </c>
      <c r="B45" s="224" t="s">
        <v>229</v>
      </c>
      <c r="C45" s="219" t="s">
        <v>420</v>
      </c>
      <c r="D45" s="219"/>
      <c r="E45" s="219"/>
      <c r="F45" s="219"/>
      <c r="G45" s="222"/>
      <c r="H45" s="222"/>
      <c r="I45" s="222"/>
      <c r="J45" s="222"/>
      <c r="K45" s="222"/>
      <c r="L45" s="222" t="s">
        <v>4</v>
      </c>
      <c r="M45" s="222"/>
      <c r="N45" s="222"/>
      <c r="O45" s="222"/>
      <c r="P45" s="223">
        <v>146659</v>
      </c>
      <c r="Q45" s="223">
        <v>67000</v>
      </c>
      <c r="R45" s="134" t="s">
        <v>973</v>
      </c>
    </row>
    <row r="46" spans="1:18">
      <c r="A46" s="221" t="s">
        <v>389</v>
      </c>
      <c r="B46" s="320" t="s">
        <v>230</v>
      </c>
      <c r="C46" s="320" t="s">
        <v>421</v>
      </c>
      <c r="D46" s="320"/>
      <c r="E46" s="320"/>
      <c r="F46" s="320"/>
      <c r="G46" s="320"/>
      <c r="H46" s="320"/>
      <c r="I46" s="320"/>
      <c r="J46" s="320"/>
      <c r="K46" s="320"/>
      <c r="L46" s="320" t="s">
        <v>4</v>
      </c>
      <c r="M46" s="320"/>
      <c r="N46" s="320"/>
      <c r="O46" s="320"/>
      <c r="P46" s="320">
        <v>195223</v>
      </c>
      <c r="Q46" s="315">
        <v>104500</v>
      </c>
      <c r="R46" s="134" t="s">
        <v>973</v>
      </c>
    </row>
    <row r="47" spans="1:18">
      <c r="B47" s="120" t="s">
        <v>231</v>
      </c>
      <c r="C47" s="115" t="s">
        <v>422</v>
      </c>
      <c r="D47" s="115"/>
      <c r="E47" s="115"/>
      <c r="F47" s="115"/>
      <c r="G47" s="121"/>
      <c r="H47" s="121"/>
      <c r="I47" s="121"/>
      <c r="J47" s="121"/>
      <c r="K47" s="121"/>
      <c r="L47" s="121" t="s">
        <v>4</v>
      </c>
      <c r="M47" s="121"/>
      <c r="N47" s="121"/>
      <c r="O47" s="121"/>
      <c r="P47" s="129">
        <v>383332</v>
      </c>
      <c r="Q47" s="128">
        <v>220000</v>
      </c>
      <c r="R47" s="134" t="s">
        <v>973</v>
      </c>
    </row>
    <row r="48" spans="1:18">
      <c r="A48" s="221" t="s">
        <v>389</v>
      </c>
      <c r="B48" s="224" t="s">
        <v>232</v>
      </c>
      <c r="C48" s="219" t="s">
        <v>423</v>
      </c>
      <c r="D48" s="219"/>
      <c r="E48" s="219"/>
      <c r="F48" s="219"/>
      <c r="G48" s="222"/>
      <c r="H48" s="222"/>
      <c r="I48" s="222"/>
      <c r="J48" s="222"/>
      <c r="K48" s="222"/>
      <c r="L48" s="222"/>
      <c r="M48" s="222"/>
      <c r="N48" s="222"/>
      <c r="O48" s="222" t="s">
        <v>4</v>
      </c>
      <c r="P48" s="223">
        <v>144054</v>
      </c>
      <c r="Q48" s="223">
        <v>74000</v>
      </c>
      <c r="R48" s="134" t="s">
        <v>973</v>
      </c>
    </row>
    <row r="49" spans="1:18">
      <c r="B49" s="120" t="s">
        <v>233</v>
      </c>
      <c r="C49" s="116" t="s">
        <v>424</v>
      </c>
      <c r="D49" s="116"/>
      <c r="E49" s="116"/>
      <c r="F49" s="116"/>
      <c r="G49" s="117"/>
      <c r="H49" s="117"/>
      <c r="I49" s="117"/>
      <c r="J49" s="117"/>
      <c r="K49" s="117"/>
      <c r="L49" s="117"/>
      <c r="M49" s="117"/>
      <c r="N49" s="117"/>
      <c r="O49" s="117" t="s">
        <v>4</v>
      </c>
      <c r="P49" s="128">
        <v>153239</v>
      </c>
      <c r="Q49" s="128">
        <v>76000</v>
      </c>
      <c r="R49" s="134" t="s">
        <v>973</v>
      </c>
    </row>
    <row r="50" spans="1:18">
      <c r="A50" s="221" t="s">
        <v>389</v>
      </c>
      <c r="B50" s="320" t="s">
        <v>234</v>
      </c>
      <c r="C50" s="320" t="s">
        <v>425</v>
      </c>
      <c r="D50" s="320"/>
      <c r="E50" s="320"/>
      <c r="F50" s="320"/>
      <c r="G50" s="320"/>
      <c r="H50" s="320"/>
      <c r="I50" s="320"/>
      <c r="J50" s="320"/>
      <c r="K50" s="320"/>
      <c r="L50" s="320"/>
      <c r="M50" s="320"/>
      <c r="N50" s="320"/>
      <c r="O50" s="320" t="s">
        <v>4</v>
      </c>
      <c r="P50" s="320">
        <v>198730</v>
      </c>
      <c r="Q50" s="315">
        <v>97000</v>
      </c>
      <c r="R50" s="134" t="s">
        <v>973</v>
      </c>
    </row>
    <row r="51" spans="1:18">
      <c r="B51" s="120" t="s">
        <v>235</v>
      </c>
      <c r="C51" s="116" t="s">
        <v>426</v>
      </c>
      <c r="D51" s="116"/>
      <c r="E51" s="116"/>
      <c r="F51" s="116"/>
      <c r="G51" s="117"/>
      <c r="H51" s="117"/>
      <c r="I51" s="117"/>
      <c r="J51" s="117"/>
      <c r="K51" s="117"/>
      <c r="L51" s="117"/>
      <c r="M51" s="117"/>
      <c r="N51" s="117"/>
      <c r="O51" s="117" t="s">
        <v>4</v>
      </c>
      <c r="P51" s="128">
        <v>236539</v>
      </c>
      <c r="Q51" s="128">
        <v>129000</v>
      </c>
      <c r="R51" s="134" t="s">
        <v>973</v>
      </c>
    </row>
    <row r="52" spans="1:18">
      <c r="B52" s="120" t="s">
        <v>236</v>
      </c>
      <c r="C52" s="115" t="s">
        <v>427</v>
      </c>
      <c r="D52" s="115"/>
      <c r="E52" s="115"/>
      <c r="F52" s="115"/>
      <c r="G52" s="121"/>
      <c r="H52" s="121"/>
      <c r="I52" s="121"/>
      <c r="J52" s="121"/>
      <c r="K52" s="121"/>
      <c r="L52" s="121"/>
      <c r="M52" s="121"/>
      <c r="N52" s="121"/>
      <c r="O52" s="121" t="s">
        <v>4</v>
      </c>
      <c r="P52" s="129">
        <v>432821</v>
      </c>
      <c r="Q52" s="128">
        <v>230000</v>
      </c>
      <c r="R52" s="134" t="s">
        <v>973</v>
      </c>
    </row>
    <row r="53" spans="1:18">
      <c r="B53" s="120"/>
      <c r="C53" s="115"/>
      <c r="D53" s="115"/>
      <c r="E53" s="115"/>
      <c r="F53" s="115"/>
      <c r="G53" s="121"/>
      <c r="H53" s="121"/>
      <c r="I53" s="121"/>
      <c r="J53" s="121"/>
      <c r="K53" s="121"/>
      <c r="L53" s="121"/>
      <c r="M53" s="121"/>
      <c r="N53" s="121"/>
      <c r="O53" s="121"/>
      <c r="P53" s="129"/>
      <c r="Q53" s="128"/>
      <c r="R53" s="134"/>
    </row>
    <row r="54" spans="1:18">
      <c r="A54" s="334" t="s">
        <v>971</v>
      </c>
      <c r="B54" s="333" t="s">
        <v>1091</v>
      </c>
      <c r="C54" s="313" t="s">
        <v>1084</v>
      </c>
      <c r="D54" s="313"/>
      <c r="E54" s="313"/>
      <c r="F54" s="313"/>
      <c r="G54" s="121"/>
      <c r="H54" s="121"/>
      <c r="I54" s="121"/>
      <c r="J54" s="121"/>
      <c r="K54" s="121"/>
      <c r="L54" s="121"/>
      <c r="M54" s="121"/>
      <c r="N54" s="121"/>
      <c r="O54" s="121"/>
      <c r="P54" s="129"/>
      <c r="Q54" s="128">
        <v>271500</v>
      </c>
      <c r="R54" s="134"/>
    </row>
    <row r="55" spans="1:18">
      <c r="A55" s="334" t="s">
        <v>971</v>
      </c>
      <c r="B55" s="333" t="s">
        <v>1092</v>
      </c>
      <c r="C55" s="313" t="s">
        <v>1085</v>
      </c>
      <c r="D55" s="313"/>
      <c r="E55" s="313"/>
      <c r="F55" s="313"/>
      <c r="G55" s="121"/>
      <c r="H55" s="121"/>
      <c r="I55" s="121"/>
      <c r="J55" s="121"/>
      <c r="K55" s="121"/>
      <c r="L55" s="121"/>
      <c r="M55" s="121"/>
      <c r="N55" s="121"/>
      <c r="O55" s="121"/>
      <c r="P55" s="129"/>
      <c r="Q55" s="128">
        <v>407000</v>
      </c>
      <c r="R55" s="134"/>
    </row>
    <row r="56" spans="1:18">
      <c r="A56" s="334" t="s">
        <v>971</v>
      </c>
      <c r="B56" s="333" t="s">
        <v>1093</v>
      </c>
      <c r="C56" s="313" t="s">
        <v>1086</v>
      </c>
      <c r="D56" s="313"/>
      <c r="E56" s="313"/>
      <c r="F56" s="313"/>
      <c r="G56" s="121"/>
      <c r="H56" s="121"/>
      <c r="I56" s="121"/>
      <c r="J56" s="121"/>
      <c r="K56" s="121"/>
      <c r="L56" s="121"/>
      <c r="M56" s="121"/>
      <c r="N56" s="121"/>
      <c r="O56" s="121"/>
      <c r="P56" s="129"/>
      <c r="Q56" s="128">
        <v>995000</v>
      </c>
      <c r="R56" s="134"/>
    </row>
    <row r="57" spans="1:18">
      <c r="A57" s="334"/>
      <c r="B57" s="333"/>
      <c r="C57" s="313"/>
      <c r="D57" s="313"/>
      <c r="E57" s="313"/>
      <c r="F57" s="313"/>
      <c r="G57" s="121"/>
      <c r="H57" s="121"/>
      <c r="I57" s="121"/>
      <c r="J57" s="121"/>
      <c r="K57" s="121"/>
      <c r="L57" s="121"/>
      <c r="M57" s="121"/>
      <c r="N57" s="121"/>
      <c r="O57" s="121"/>
      <c r="P57" s="129"/>
      <c r="Q57" s="128"/>
      <c r="R57" s="134"/>
    </row>
    <row r="58" spans="1:18">
      <c r="A58" s="334" t="s">
        <v>971</v>
      </c>
      <c r="B58" s="333" t="s">
        <v>1094</v>
      </c>
      <c r="C58" s="313" t="s">
        <v>1087</v>
      </c>
      <c r="D58" s="313"/>
      <c r="E58" s="313"/>
      <c r="F58" s="313"/>
      <c r="G58" s="121"/>
      <c r="H58" s="121"/>
      <c r="I58" s="121"/>
      <c r="J58" s="121"/>
      <c r="K58" s="121"/>
      <c r="L58" s="121"/>
      <c r="M58" s="121"/>
      <c r="N58" s="121"/>
      <c r="O58" s="121"/>
      <c r="P58" s="129"/>
      <c r="Q58" s="128">
        <v>451000</v>
      </c>
      <c r="R58" s="134"/>
    </row>
    <row r="59" spans="1:18">
      <c r="A59" s="334" t="s">
        <v>971</v>
      </c>
      <c r="B59" s="333" t="s">
        <v>1095</v>
      </c>
      <c r="C59" s="313" t="s">
        <v>1088</v>
      </c>
      <c r="D59" s="313"/>
      <c r="E59" s="313"/>
      <c r="F59" s="313"/>
      <c r="G59" s="121"/>
      <c r="H59" s="121"/>
      <c r="I59" s="121"/>
      <c r="J59" s="121"/>
      <c r="K59" s="121"/>
      <c r="L59" s="121"/>
      <c r="M59" s="121"/>
      <c r="N59" s="121"/>
      <c r="O59" s="121"/>
      <c r="P59" s="129"/>
      <c r="Q59" s="128">
        <v>1226500</v>
      </c>
      <c r="R59" s="134"/>
    </row>
    <row r="60" spans="1:18">
      <c r="A60" s="334" t="s">
        <v>971</v>
      </c>
      <c r="B60" s="333" t="s">
        <v>1096</v>
      </c>
      <c r="C60" s="313" t="s">
        <v>1089</v>
      </c>
      <c r="D60" s="313"/>
      <c r="E60" s="313"/>
      <c r="F60" s="313"/>
      <c r="G60" s="121"/>
      <c r="H60" s="121"/>
      <c r="I60" s="121"/>
      <c r="J60" s="121"/>
      <c r="K60" s="121"/>
      <c r="L60" s="121"/>
      <c r="M60" s="121"/>
      <c r="N60" s="121"/>
      <c r="O60" s="121"/>
      <c r="P60" s="129"/>
      <c r="Q60" s="128">
        <v>2378000</v>
      </c>
      <c r="R60" s="134"/>
    </row>
    <row r="61" spans="1:18">
      <c r="A61" s="334" t="s">
        <v>971</v>
      </c>
      <c r="B61" s="313" t="s">
        <v>1097</v>
      </c>
      <c r="C61" s="314" t="s">
        <v>1090</v>
      </c>
      <c r="D61" s="314"/>
      <c r="E61" s="314"/>
      <c r="F61" s="314"/>
      <c r="G61" s="117"/>
      <c r="H61" s="117"/>
      <c r="I61" s="117"/>
      <c r="J61" s="117"/>
      <c r="K61" s="117"/>
      <c r="L61" s="117"/>
      <c r="M61" s="117"/>
      <c r="N61" s="117"/>
      <c r="O61" s="117"/>
      <c r="P61" s="128"/>
      <c r="Q61" s="128">
        <v>2484500</v>
      </c>
      <c r="R61" s="134"/>
    </row>
    <row r="62" spans="1:18">
      <c r="A62" s="335"/>
      <c r="B62" s="111" t="s">
        <v>428</v>
      </c>
      <c r="C62" s="122"/>
      <c r="D62" s="122"/>
      <c r="E62" s="122"/>
      <c r="F62" s="122"/>
      <c r="G62" s="123"/>
      <c r="H62" s="123"/>
      <c r="I62" s="123"/>
      <c r="J62" s="123"/>
      <c r="K62" s="123"/>
      <c r="L62" s="123"/>
      <c r="M62" s="123"/>
      <c r="N62" s="123"/>
      <c r="O62" s="123"/>
      <c r="P62" s="130"/>
      <c r="Q62" s="130"/>
      <c r="R62" s="135"/>
    </row>
    <row r="63" spans="1:18">
      <c r="B63" s="120" t="s">
        <v>679</v>
      </c>
      <c r="C63" s="116" t="s">
        <v>429</v>
      </c>
      <c r="D63" s="116"/>
      <c r="E63" s="116"/>
      <c r="F63" s="116"/>
      <c r="G63" s="117" t="s">
        <v>4</v>
      </c>
      <c r="H63" s="117"/>
      <c r="I63" s="117"/>
      <c r="J63" s="117"/>
      <c r="K63" s="117"/>
      <c r="L63" s="117"/>
      <c r="M63" s="117"/>
      <c r="N63" s="117"/>
      <c r="O63" s="117"/>
      <c r="P63" s="128">
        <v>25252</v>
      </c>
      <c r="Q63" s="128">
        <v>20980</v>
      </c>
      <c r="R63" s="134" t="s">
        <v>430</v>
      </c>
    </row>
    <row r="64" spans="1:18">
      <c r="B64" s="120" t="s">
        <v>680</v>
      </c>
      <c r="C64" s="116" t="s">
        <v>431</v>
      </c>
      <c r="D64" s="116"/>
      <c r="E64" s="116"/>
      <c r="F64" s="116"/>
      <c r="G64" s="117" t="s">
        <v>4</v>
      </c>
      <c r="H64" s="117"/>
      <c r="I64" s="117"/>
      <c r="J64" s="117"/>
      <c r="K64" s="117"/>
      <c r="L64" s="117"/>
      <c r="M64" s="117"/>
      <c r="N64" s="117"/>
      <c r="O64" s="117"/>
      <c r="P64" s="128">
        <v>34232</v>
      </c>
      <c r="Q64" s="128">
        <v>28570</v>
      </c>
      <c r="R64" s="134"/>
    </row>
    <row r="65" spans="2:18">
      <c r="B65" s="451" t="s">
        <v>1415</v>
      </c>
      <c r="C65" s="452" t="s">
        <v>1416</v>
      </c>
      <c r="D65" s="453"/>
      <c r="E65" s="453"/>
      <c r="F65" s="453"/>
      <c r="G65" s="453"/>
      <c r="H65" s="453"/>
      <c r="I65" s="453"/>
      <c r="J65" s="453"/>
      <c r="K65" s="453"/>
      <c r="L65" s="453"/>
      <c r="M65" s="453"/>
      <c r="N65" s="453"/>
      <c r="O65" s="453"/>
      <c r="P65" s="453"/>
      <c r="Q65" s="503">
        <v>16200</v>
      </c>
      <c r="R65" s="134"/>
    </row>
    <row r="66" spans="2:18">
      <c r="B66" s="451" t="s">
        <v>1417</v>
      </c>
      <c r="C66" s="452" t="s">
        <v>1418</v>
      </c>
      <c r="D66" s="453"/>
      <c r="E66" s="453"/>
      <c r="F66" s="453"/>
      <c r="G66" s="453"/>
      <c r="H66" s="453"/>
      <c r="I66" s="453"/>
      <c r="J66" s="453"/>
      <c r="K66" s="453"/>
      <c r="L66" s="453"/>
      <c r="M66" s="453"/>
      <c r="N66" s="453"/>
      <c r="O66" s="453"/>
      <c r="P66" s="453"/>
      <c r="Q66" s="503">
        <v>19300</v>
      </c>
      <c r="R66" s="134"/>
    </row>
    <row r="67" spans="2:18">
      <c r="B67" s="451" t="s">
        <v>1419</v>
      </c>
      <c r="C67" s="452" t="s">
        <v>1420</v>
      </c>
      <c r="D67" s="453"/>
      <c r="E67" s="453"/>
      <c r="F67" s="453"/>
      <c r="G67" s="453"/>
      <c r="H67" s="453"/>
      <c r="I67" s="453"/>
      <c r="J67" s="453"/>
      <c r="K67" s="453"/>
      <c r="L67" s="453"/>
      <c r="M67" s="453"/>
      <c r="N67" s="453"/>
      <c r="O67" s="453"/>
      <c r="P67" s="453"/>
      <c r="Q67" s="503">
        <v>28200</v>
      </c>
      <c r="R67" s="134"/>
    </row>
    <row r="68" spans="2:18">
      <c r="B68" s="120" t="s">
        <v>681</v>
      </c>
      <c r="C68" s="116" t="s">
        <v>432</v>
      </c>
      <c r="D68" s="116"/>
      <c r="E68" s="116"/>
      <c r="F68" s="116"/>
      <c r="G68" s="117"/>
      <c r="H68" s="117" t="s">
        <v>4</v>
      </c>
      <c r="I68" s="117"/>
      <c r="J68" s="117"/>
      <c r="K68" s="117"/>
      <c r="L68" s="117"/>
      <c r="M68" s="117"/>
      <c r="N68" s="117"/>
      <c r="O68" s="117"/>
      <c r="P68" s="128">
        <v>24446</v>
      </c>
      <c r="Q68" s="128">
        <v>20980</v>
      </c>
      <c r="R68" s="134"/>
    </row>
    <row r="69" spans="2:18">
      <c r="B69" s="120" t="s">
        <v>682</v>
      </c>
      <c r="C69" s="116" t="s">
        <v>433</v>
      </c>
      <c r="D69" s="116"/>
      <c r="E69" s="116"/>
      <c r="F69" s="116"/>
      <c r="G69" s="117"/>
      <c r="H69" s="117" t="s">
        <v>4</v>
      </c>
      <c r="I69" s="117"/>
      <c r="J69" s="117"/>
      <c r="K69" s="117"/>
      <c r="L69" s="117"/>
      <c r="M69" s="117"/>
      <c r="N69" s="117"/>
      <c r="O69" s="117"/>
      <c r="P69" s="128">
        <v>33180</v>
      </c>
      <c r="Q69" s="128">
        <v>28570</v>
      </c>
      <c r="R69" s="134"/>
    </row>
    <row r="70" spans="2:18">
      <c r="B70" s="451" t="s">
        <v>1421</v>
      </c>
      <c r="C70" s="452" t="s">
        <v>1422</v>
      </c>
      <c r="D70" s="453"/>
      <c r="E70" s="453"/>
      <c r="F70" s="453"/>
      <c r="G70" s="453"/>
      <c r="H70" s="453"/>
      <c r="I70" s="453"/>
      <c r="J70" s="453"/>
      <c r="K70" s="453"/>
      <c r="L70" s="453"/>
      <c r="M70" s="453"/>
      <c r="N70" s="453"/>
      <c r="O70" s="453"/>
      <c r="P70" s="453"/>
      <c r="Q70" s="503" t="e">
        <f>#REF!/0.88</f>
        <v>#REF!</v>
      </c>
      <c r="R70" s="134"/>
    </row>
    <row r="71" spans="2:18">
      <c r="B71" s="451" t="s">
        <v>1423</v>
      </c>
      <c r="C71" s="452" t="s">
        <v>1424</v>
      </c>
      <c r="D71" s="453"/>
      <c r="E71" s="453"/>
      <c r="F71" s="453"/>
      <c r="G71" s="453"/>
      <c r="H71" s="453"/>
      <c r="I71" s="453"/>
      <c r="J71" s="453"/>
      <c r="K71" s="453"/>
      <c r="L71" s="453"/>
      <c r="M71" s="453"/>
      <c r="N71" s="453"/>
      <c r="O71" s="453"/>
      <c r="P71" s="453"/>
      <c r="Q71" s="503">
        <v>26500</v>
      </c>
      <c r="R71" s="134"/>
    </row>
    <row r="72" spans="2:18">
      <c r="B72" s="120" t="s">
        <v>683</v>
      </c>
      <c r="C72" s="116" t="s">
        <v>434</v>
      </c>
      <c r="D72" s="116"/>
      <c r="E72" s="116"/>
      <c r="F72" s="116"/>
      <c r="G72" s="117"/>
      <c r="H72" s="117"/>
      <c r="I72" s="117"/>
      <c r="J72" s="117" t="s">
        <v>4</v>
      </c>
      <c r="K72" s="117"/>
      <c r="L72" s="117"/>
      <c r="M72" s="117"/>
      <c r="N72" s="117"/>
      <c r="O72" s="117"/>
      <c r="P72" s="128">
        <v>18564</v>
      </c>
      <c r="Q72" s="128">
        <v>16320</v>
      </c>
      <c r="R72" s="134"/>
    </row>
    <row r="73" spans="2:18">
      <c r="B73" s="120" t="s">
        <v>684</v>
      </c>
      <c r="C73" s="116" t="s">
        <v>435</v>
      </c>
      <c r="D73" s="116"/>
      <c r="E73" s="116"/>
      <c r="F73" s="116"/>
      <c r="G73" s="117"/>
      <c r="H73" s="117"/>
      <c r="I73" s="117"/>
      <c r="J73" s="117" t="s">
        <v>4</v>
      </c>
      <c r="K73" s="117"/>
      <c r="L73" s="117"/>
      <c r="M73" s="117"/>
      <c r="N73" s="117"/>
      <c r="O73" s="117"/>
      <c r="P73" s="128">
        <v>25225</v>
      </c>
      <c r="Q73" s="128">
        <v>20980</v>
      </c>
      <c r="R73" s="134"/>
    </row>
    <row r="74" spans="2:18">
      <c r="B74" s="120" t="s">
        <v>685</v>
      </c>
      <c r="C74" s="116" t="s">
        <v>436</v>
      </c>
      <c r="D74" s="116"/>
      <c r="E74" s="116"/>
      <c r="F74" s="116"/>
      <c r="G74" s="117"/>
      <c r="H74" s="117"/>
      <c r="I74" s="117"/>
      <c r="J74" s="117"/>
      <c r="K74" s="117"/>
      <c r="L74" s="117"/>
      <c r="M74" s="117" t="s">
        <v>4</v>
      </c>
      <c r="N74" s="117"/>
      <c r="O74" s="117"/>
      <c r="P74" s="128">
        <v>18564</v>
      </c>
      <c r="Q74" s="128">
        <v>16320</v>
      </c>
      <c r="R74" s="134"/>
    </row>
    <row r="75" spans="2:18">
      <c r="B75" s="120" t="s">
        <v>686</v>
      </c>
      <c r="C75" s="116" t="s">
        <v>437</v>
      </c>
      <c r="D75" s="116"/>
      <c r="E75" s="116"/>
      <c r="F75" s="116"/>
      <c r="G75" s="117"/>
      <c r="H75" s="117"/>
      <c r="I75" s="117"/>
      <c r="J75" s="117"/>
      <c r="K75" s="117"/>
      <c r="L75" s="117"/>
      <c r="M75" s="117" t="s">
        <v>4</v>
      </c>
      <c r="N75" s="117"/>
      <c r="O75" s="117"/>
      <c r="P75" s="128">
        <v>25225</v>
      </c>
      <c r="Q75" s="128">
        <v>20980</v>
      </c>
      <c r="R75" s="134"/>
    </row>
    <row r="76" spans="2:18">
      <c r="B76" s="120" t="s">
        <v>687</v>
      </c>
      <c r="C76" s="116" t="s">
        <v>438</v>
      </c>
      <c r="D76" s="116"/>
      <c r="E76" s="116"/>
      <c r="F76" s="116"/>
      <c r="G76" s="117"/>
      <c r="H76" s="117"/>
      <c r="I76" s="117"/>
      <c r="J76" s="117"/>
      <c r="K76" s="117" t="s">
        <v>4</v>
      </c>
      <c r="L76" s="117"/>
      <c r="M76" s="117"/>
      <c r="N76" s="117"/>
      <c r="O76" s="117"/>
      <c r="P76" s="128">
        <v>18804</v>
      </c>
      <c r="Q76" s="128">
        <v>16320</v>
      </c>
      <c r="R76" s="134"/>
    </row>
    <row r="77" spans="2:18">
      <c r="B77" s="120" t="s">
        <v>688</v>
      </c>
      <c r="C77" s="116" t="s">
        <v>439</v>
      </c>
      <c r="D77" s="116"/>
      <c r="E77" s="116"/>
      <c r="F77" s="116"/>
      <c r="G77" s="117"/>
      <c r="H77" s="117"/>
      <c r="I77" s="117"/>
      <c r="J77" s="117"/>
      <c r="K77" s="117" t="s">
        <v>4</v>
      </c>
      <c r="L77" s="117"/>
      <c r="M77" s="117"/>
      <c r="N77" s="117"/>
      <c r="O77" s="117"/>
      <c r="P77" s="128">
        <v>25551</v>
      </c>
      <c r="Q77" s="128">
        <v>20980</v>
      </c>
      <c r="R77" s="134"/>
    </row>
    <row r="78" spans="2:18">
      <c r="B78" s="120" t="s">
        <v>689</v>
      </c>
      <c r="C78" s="116" t="s">
        <v>440</v>
      </c>
      <c r="D78" s="116"/>
      <c r="E78" s="116"/>
      <c r="F78" s="116"/>
      <c r="G78" s="117"/>
      <c r="H78" s="117"/>
      <c r="I78" s="117"/>
      <c r="J78" s="117"/>
      <c r="K78" s="117" t="s">
        <v>4</v>
      </c>
      <c r="L78" s="117"/>
      <c r="M78" s="117"/>
      <c r="N78" s="117"/>
      <c r="O78" s="117"/>
      <c r="P78" s="128">
        <v>49065</v>
      </c>
      <c r="Q78" s="128">
        <v>40800</v>
      </c>
      <c r="R78" s="134"/>
    </row>
    <row r="79" spans="2:18">
      <c r="B79" s="120" t="s">
        <v>690</v>
      </c>
      <c r="C79" s="116" t="s">
        <v>441</v>
      </c>
      <c r="D79" s="116"/>
      <c r="E79" s="116"/>
      <c r="F79" s="116"/>
      <c r="G79" s="117"/>
      <c r="H79" s="117"/>
      <c r="I79" s="117"/>
      <c r="J79" s="117"/>
      <c r="K79" s="117"/>
      <c r="L79" s="117"/>
      <c r="M79" s="117"/>
      <c r="N79" s="117" t="s">
        <v>4</v>
      </c>
      <c r="O79" s="117"/>
      <c r="P79" s="128">
        <v>18804</v>
      </c>
      <c r="Q79" s="128">
        <v>16320</v>
      </c>
      <c r="R79" s="134"/>
    </row>
    <row r="80" spans="2:18">
      <c r="B80" s="120" t="s">
        <v>691</v>
      </c>
      <c r="C80" s="116" t="s">
        <v>442</v>
      </c>
      <c r="D80" s="116"/>
      <c r="E80" s="116"/>
      <c r="F80" s="116"/>
      <c r="G80" s="117"/>
      <c r="H80" s="117"/>
      <c r="I80" s="117"/>
      <c r="J80" s="117"/>
      <c r="K80" s="117"/>
      <c r="L80" s="117"/>
      <c r="M80" s="117"/>
      <c r="N80" s="117" t="s">
        <v>4</v>
      </c>
      <c r="O80" s="117"/>
      <c r="P80" s="128">
        <v>25551</v>
      </c>
      <c r="Q80" s="128">
        <v>20980</v>
      </c>
      <c r="R80" s="134"/>
    </row>
    <row r="81" spans="2:18">
      <c r="B81" s="120" t="s">
        <v>692</v>
      </c>
      <c r="C81" s="116" t="s">
        <v>443</v>
      </c>
      <c r="D81" s="116"/>
      <c r="E81" s="116"/>
      <c r="F81" s="116"/>
      <c r="G81" s="117"/>
      <c r="H81" s="117"/>
      <c r="I81" s="117"/>
      <c r="J81" s="117"/>
      <c r="K81" s="117"/>
      <c r="L81" s="117"/>
      <c r="M81" s="117"/>
      <c r="N81" s="117" t="s">
        <v>4</v>
      </c>
      <c r="O81" s="117"/>
      <c r="P81" s="128">
        <v>32768</v>
      </c>
      <c r="Q81" s="128">
        <v>28000</v>
      </c>
      <c r="R81" s="134"/>
    </row>
    <row r="82" spans="2:18">
      <c r="B82" s="120" t="s">
        <v>693</v>
      </c>
      <c r="C82" s="116" t="s">
        <v>444</v>
      </c>
      <c r="D82" s="116"/>
      <c r="E82" s="116"/>
      <c r="F82" s="116"/>
      <c r="G82" s="117"/>
      <c r="H82" s="117"/>
      <c r="I82" s="117"/>
      <c r="J82" s="117"/>
      <c r="K82" s="117"/>
      <c r="L82" s="117"/>
      <c r="M82" s="117"/>
      <c r="N82" s="117" t="s">
        <v>4</v>
      </c>
      <c r="O82" s="117"/>
      <c r="P82" s="128">
        <v>49065</v>
      </c>
      <c r="Q82" s="128">
        <v>41000</v>
      </c>
      <c r="R82" s="134"/>
    </row>
    <row r="83" spans="2:18">
      <c r="B83" s="120" t="s">
        <v>694</v>
      </c>
      <c r="C83" s="116" t="s">
        <v>445</v>
      </c>
      <c r="D83" s="116"/>
      <c r="E83" s="116"/>
      <c r="F83" s="116"/>
      <c r="G83" s="117"/>
      <c r="H83" s="117"/>
      <c r="I83" s="117"/>
      <c r="J83" s="117"/>
      <c r="K83" s="117"/>
      <c r="L83" s="117" t="s">
        <v>4</v>
      </c>
      <c r="M83" s="117"/>
      <c r="N83" s="117"/>
      <c r="O83" s="117"/>
      <c r="P83" s="128">
        <v>18804</v>
      </c>
      <c r="Q83" s="128">
        <v>16320</v>
      </c>
      <c r="R83" s="134"/>
    </row>
    <row r="84" spans="2:18">
      <c r="B84" s="120" t="s">
        <v>695</v>
      </c>
      <c r="C84" s="116" t="s">
        <v>446</v>
      </c>
      <c r="D84" s="116"/>
      <c r="E84" s="116"/>
      <c r="F84" s="116"/>
      <c r="G84" s="117"/>
      <c r="H84" s="117"/>
      <c r="I84" s="117"/>
      <c r="J84" s="117"/>
      <c r="K84" s="117"/>
      <c r="L84" s="117" t="s">
        <v>4</v>
      </c>
      <c r="M84" s="117"/>
      <c r="N84" s="117"/>
      <c r="O84" s="117"/>
      <c r="P84" s="128">
        <v>49065</v>
      </c>
      <c r="Q84" s="128">
        <v>40800</v>
      </c>
      <c r="R84" s="134"/>
    </row>
    <row r="85" spans="2:18">
      <c r="B85" s="120" t="s">
        <v>696</v>
      </c>
      <c r="C85" s="116" t="s">
        <v>447</v>
      </c>
      <c r="D85" s="116"/>
      <c r="E85" s="116"/>
      <c r="F85" s="116"/>
      <c r="G85" s="117"/>
      <c r="H85" s="117"/>
      <c r="I85" s="117"/>
      <c r="J85" s="117"/>
      <c r="K85" s="117"/>
      <c r="L85" s="117" t="s">
        <v>4</v>
      </c>
      <c r="M85" s="117"/>
      <c r="N85" s="117"/>
      <c r="O85" s="117"/>
      <c r="P85" s="128">
        <v>79325</v>
      </c>
      <c r="Q85" s="128">
        <v>69930</v>
      </c>
      <c r="R85" s="134"/>
    </row>
    <row r="86" spans="2:18">
      <c r="B86" s="120" t="s">
        <v>697</v>
      </c>
      <c r="C86" s="116" t="s">
        <v>448</v>
      </c>
      <c r="D86" s="116"/>
      <c r="E86" s="116"/>
      <c r="F86" s="116"/>
      <c r="G86" s="117"/>
      <c r="H86" s="117"/>
      <c r="I86" s="117"/>
      <c r="J86" s="117"/>
      <c r="K86" s="117"/>
      <c r="L86" s="117"/>
      <c r="M86" s="117"/>
      <c r="N86" s="117"/>
      <c r="O86" s="117" t="s">
        <v>4</v>
      </c>
      <c r="P86" s="128">
        <v>25551</v>
      </c>
      <c r="Q86" s="128">
        <v>20980</v>
      </c>
      <c r="R86" s="134"/>
    </row>
    <row r="87" spans="2:18">
      <c r="B87" s="120" t="s">
        <v>698</v>
      </c>
      <c r="C87" s="116" t="s">
        <v>449</v>
      </c>
      <c r="D87" s="116"/>
      <c r="E87" s="116"/>
      <c r="F87" s="116"/>
      <c r="G87" s="117"/>
      <c r="H87" s="117"/>
      <c r="I87" s="117"/>
      <c r="J87" s="117"/>
      <c r="K87" s="117"/>
      <c r="L87" s="117"/>
      <c r="M87" s="117"/>
      <c r="N87" s="117"/>
      <c r="O87" s="117" t="s">
        <v>4</v>
      </c>
      <c r="P87" s="128">
        <v>34669</v>
      </c>
      <c r="Q87" s="128">
        <v>28570</v>
      </c>
      <c r="R87" s="134"/>
    </row>
    <row r="88" spans="2:18">
      <c r="B88" s="120" t="s">
        <v>699</v>
      </c>
      <c r="C88" s="116" t="s">
        <v>450</v>
      </c>
      <c r="D88" s="116"/>
      <c r="E88" s="116"/>
      <c r="F88" s="116"/>
      <c r="G88" s="117"/>
      <c r="H88" s="117"/>
      <c r="I88" s="117"/>
      <c r="J88" s="117"/>
      <c r="K88" s="117"/>
      <c r="L88" s="117"/>
      <c r="M88" s="117"/>
      <c r="N88" s="117"/>
      <c r="O88" s="117" t="s">
        <v>4</v>
      </c>
      <c r="P88" s="128">
        <v>79325</v>
      </c>
      <c r="Q88" s="128">
        <v>69930</v>
      </c>
      <c r="R88" s="134"/>
    </row>
    <row r="89" spans="2:18">
      <c r="B89" s="120"/>
      <c r="C89" s="116"/>
      <c r="D89" s="116"/>
      <c r="E89" s="116"/>
      <c r="F89" s="116"/>
      <c r="G89" s="117"/>
      <c r="H89" s="117"/>
      <c r="I89" s="117"/>
      <c r="J89" s="117"/>
      <c r="K89" s="117"/>
      <c r="L89" s="117"/>
      <c r="M89" s="117"/>
      <c r="N89" s="117"/>
      <c r="O89" s="117"/>
      <c r="P89" s="128"/>
      <c r="Q89" s="128"/>
      <c r="R89" s="134"/>
    </row>
    <row r="90" spans="2:18">
      <c r="B90" s="111" t="s">
        <v>451</v>
      </c>
      <c r="C90" s="122"/>
      <c r="D90" s="122"/>
      <c r="E90" s="122"/>
      <c r="F90" s="122"/>
      <c r="G90" s="123"/>
      <c r="H90" s="123"/>
      <c r="I90" s="123"/>
      <c r="J90" s="123"/>
      <c r="K90" s="123"/>
      <c r="L90" s="123"/>
      <c r="M90" s="123"/>
      <c r="N90" s="123"/>
      <c r="O90" s="123"/>
      <c r="P90" s="130"/>
      <c r="Q90" s="130"/>
      <c r="R90" s="135"/>
    </row>
    <row r="91" spans="2:18">
      <c r="B91" s="120" t="s">
        <v>700</v>
      </c>
      <c r="C91" s="116" t="s">
        <v>452</v>
      </c>
      <c r="D91" s="116"/>
      <c r="E91" s="116"/>
      <c r="F91" s="116"/>
      <c r="G91" s="117" t="s">
        <v>4</v>
      </c>
      <c r="H91" s="117" t="s">
        <v>4</v>
      </c>
      <c r="I91" s="117"/>
      <c r="J91" s="117" t="s">
        <v>4</v>
      </c>
      <c r="K91" s="117" t="s">
        <v>4</v>
      </c>
      <c r="L91" s="117" t="s">
        <v>4</v>
      </c>
      <c r="M91" s="117" t="s">
        <v>4</v>
      </c>
      <c r="N91" s="117" t="s">
        <v>4</v>
      </c>
      <c r="O91" s="117" t="s">
        <v>4</v>
      </c>
      <c r="P91" s="128">
        <v>8774</v>
      </c>
      <c r="Q91" s="128">
        <v>5020</v>
      </c>
      <c r="R91" s="134"/>
    </row>
    <row r="92" spans="2:18">
      <c r="B92" s="120" t="s">
        <v>339</v>
      </c>
      <c r="C92" s="116" t="s">
        <v>453</v>
      </c>
      <c r="D92" s="116"/>
      <c r="E92" s="116"/>
      <c r="F92" s="116"/>
      <c r="G92" s="117" t="s">
        <v>4</v>
      </c>
      <c r="H92" s="117" t="s">
        <v>4</v>
      </c>
      <c r="I92" s="117"/>
      <c r="J92" s="117" t="s">
        <v>4</v>
      </c>
      <c r="K92" s="117" t="s">
        <v>4</v>
      </c>
      <c r="L92" s="117" t="s">
        <v>4</v>
      </c>
      <c r="M92" s="117" t="s">
        <v>4</v>
      </c>
      <c r="N92" s="117" t="s">
        <v>4</v>
      </c>
      <c r="O92" s="117" t="s">
        <v>4</v>
      </c>
      <c r="P92" s="128">
        <v>12725</v>
      </c>
      <c r="Q92" s="128">
        <v>6420</v>
      </c>
      <c r="R92" s="134"/>
    </row>
    <row r="93" spans="2:18">
      <c r="B93" s="120" t="s">
        <v>701</v>
      </c>
      <c r="C93" s="116" t="s">
        <v>454</v>
      </c>
      <c r="D93" s="116"/>
      <c r="E93" s="116"/>
      <c r="F93" s="116"/>
      <c r="G93" s="117" t="s">
        <v>4</v>
      </c>
      <c r="H93" s="117" t="s">
        <v>4</v>
      </c>
      <c r="I93" s="117"/>
      <c r="J93" s="117" t="s">
        <v>4</v>
      </c>
      <c r="K93" s="117" t="s">
        <v>4</v>
      </c>
      <c r="L93" s="117" t="s">
        <v>4</v>
      </c>
      <c r="M93" s="117" t="s">
        <v>4</v>
      </c>
      <c r="N93" s="117" t="s">
        <v>4</v>
      </c>
      <c r="O93" s="117" t="s">
        <v>4</v>
      </c>
      <c r="P93" s="128">
        <v>13065</v>
      </c>
      <c r="Q93" s="128">
        <v>6420</v>
      </c>
      <c r="R93" s="134"/>
    </row>
    <row r="94" spans="2:18">
      <c r="B94" s="120" t="s">
        <v>340</v>
      </c>
      <c r="C94" s="116" t="s">
        <v>241</v>
      </c>
      <c r="D94" s="116"/>
      <c r="E94" s="116"/>
      <c r="F94" s="116"/>
      <c r="G94" s="117" t="s">
        <v>4</v>
      </c>
      <c r="H94" s="117" t="s">
        <v>4</v>
      </c>
      <c r="I94" s="117"/>
      <c r="J94" s="117" t="s">
        <v>4</v>
      </c>
      <c r="K94" s="117" t="s">
        <v>4</v>
      </c>
      <c r="L94" s="117" t="s">
        <v>4</v>
      </c>
      <c r="M94" s="117" t="s">
        <v>4</v>
      </c>
      <c r="N94" s="117" t="s">
        <v>4</v>
      </c>
      <c r="O94" s="117" t="s">
        <v>4</v>
      </c>
      <c r="P94" s="128">
        <v>20374</v>
      </c>
      <c r="Q94" s="128">
        <v>11100</v>
      </c>
      <c r="R94" s="134"/>
    </row>
    <row r="95" spans="2:18">
      <c r="B95" s="120" t="s">
        <v>702</v>
      </c>
      <c r="C95" s="116" t="s">
        <v>455</v>
      </c>
      <c r="D95" s="116"/>
      <c r="E95" s="116"/>
      <c r="F95" s="116"/>
      <c r="G95" s="117" t="s">
        <v>4</v>
      </c>
      <c r="H95" s="117" t="s">
        <v>4</v>
      </c>
      <c r="I95" s="117"/>
      <c r="J95" s="117" t="s">
        <v>4</v>
      </c>
      <c r="K95" s="117" t="s">
        <v>4</v>
      </c>
      <c r="L95" s="117" t="s">
        <v>4</v>
      </c>
      <c r="M95" s="117" t="s">
        <v>4</v>
      </c>
      <c r="N95" s="117" t="s">
        <v>4</v>
      </c>
      <c r="O95" s="117" t="s">
        <v>4</v>
      </c>
      <c r="P95" s="128">
        <v>25177</v>
      </c>
      <c r="Q95" s="128">
        <v>11660</v>
      </c>
      <c r="R95" s="134"/>
    </row>
    <row r="96" spans="2:18">
      <c r="B96" s="120" t="s">
        <v>341</v>
      </c>
      <c r="C96" s="116" t="s">
        <v>246</v>
      </c>
      <c r="D96" s="116"/>
      <c r="E96" s="116"/>
      <c r="F96" s="116"/>
      <c r="G96" s="117"/>
      <c r="H96" s="117" t="s">
        <v>4</v>
      </c>
      <c r="I96" s="117"/>
      <c r="J96" s="117" t="s">
        <v>4</v>
      </c>
      <c r="K96" s="117" t="s">
        <v>4</v>
      </c>
      <c r="L96" s="117" t="s">
        <v>4</v>
      </c>
      <c r="M96" s="117" t="s">
        <v>4</v>
      </c>
      <c r="N96" s="117" t="s">
        <v>4</v>
      </c>
      <c r="O96" s="117" t="s">
        <v>4</v>
      </c>
      <c r="P96" s="128">
        <v>48029</v>
      </c>
      <c r="Q96" s="128">
        <v>29150</v>
      </c>
      <c r="R96" s="134"/>
    </row>
    <row r="97" spans="2:18">
      <c r="B97" s="509" t="s">
        <v>1220</v>
      </c>
      <c r="C97" s="510" t="s">
        <v>1219</v>
      </c>
      <c r="D97" s="510"/>
      <c r="E97" s="116"/>
      <c r="F97" s="116"/>
      <c r="G97" s="117"/>
      <c r="H97" s="117"/>
      <c r="I97" s="117"/>
      <c r="J97" s="117"/>
      <c r="K97" s="117"/>
      <c r="L97" s="117"/>
      <c r="M97" s="117"/>
      <c r="N97" s="117"/>
      <c r="O97" s="117"/>
      <c r="P97" s="128">
        <v>5082</v>
      </c>
      <c r="Q97" s="409">
        <v>3750</v>
      </c>
      <c r="R97" s="134"/>
    </row>
    <row r="98" spans="2:18">
      <c r="B98" s="509" t="s">
        <v>1215</v>
      </c>
      <c r="C98" s="510" t="s">
        <v>1216</v>
      </c>
      <c r="D98" s="510"/>
      <c r="E98" s="407" t="s">
        <v>4</v>
      </c>
      <c r="F98" s="407"/>
      <c r="G98" s="407"/>
      <c r="H98" s="407"/>
      <c r="I98" s="407" t="s">
        <v>4</v>
      </c>
      <c r="J98" s="117"/>
      <c r="K98" s="117"/>
      <c r="L98" s="117"/>
      <c r="M98" s="117"/>
      <c r="N98" s="408"/>
      <c r="O98" s="128"/>
      <c r="P98" s="408">
        <v>6603</v>
      </c>
      <c r="Q98" s="409">
        <v>4800</v>
      </c>
      <c r="R98" s="134"/>
    </row>
    <row r="99" spans="2:18">
      <c r="B99" s="509" t="s">
        <v>1217</v>
      </c>
      <c r="C99" s="510" t="s">
        <v>1218</v>
      </c>
      <c r="D99" s="510"/>
      <c r="E99" s="407" t="s">
        <v>4</v>
      </c>
      <c r="F99" s="407"/>
      <c r="G99" s="407"/>
      <c r="H99" s="407"/>
      <c r="I99" s="407" t="s">
        <v>4</v>
      </c>
      <c r="J99" s="117"/>
      <c r="K99" s="117"/>
      <c r="L99" s="117"/>
      <c r="M99" s="117"/>
      <c r="N99" s="408"/>
      <c r="O99" s="128"/>
      <c r="P99" s="408">
        <v>12712</v>
      </c>
      <c r="Q99" s="409">
        <v>9250</v>
      </c>
      <c r="R99" s="134"/>
    </row>
    <row r="100" spans="2:18">
      <c r="B100" s="508" t="s">
        <v>1426</v>
      </c>
      <c r="C100" s="318" t="s">
        <v>1427</v>
      </c>
      <c r="D100" s="318"/>
      <c r="E100" s="318"/>
      <c r="F100" s="321" t="s">
        <v>4</v>
      </c>
      <c r="G100" s="321" t="s">
        <v>4</v>
      </c>
      <c r="H100" s="321" t="s">
        <v>4</v>
      </c>
      <c r="I100" s="511"/>
      <c r="J100" s="511"/>
      <c r="K100" s="511"/>
      <c r="L100" s="511"/>
      <c r="M100" s="511"/>
      <c r="N100" s="511"/>
      <c r="O100" s="511"/>
      <c r="P100" s="511"/>
      <c r="Q100" s="317">
        <v>5000</v>
      </c>
      <c r="R100" s="134"/>
    </row>
    <row r="101" spans="2:18">
      <c r="B101" s="508" t="s">
        <v>1428</v>
      </c>
      <c r="C101" s="318" t="s">
        <v>1429</v>
      </c>
      <c r="D101" s="318"/>
      <c r="E101" s="318"/>
      <c r="F101" s="321" t="s">
        <v>4</v>
      </c>
      <c r="G101" s="321" t="s">
        <v>4</v>
      </c>
      <c r="H101" s="321" t="s">
        <v>4</v>
      </c>
      <c r="I101" s="511"/>
      <c r="J101" s="511"/>
      <c r="K101" s="511"/>
      <c r="L101" s="511"/>
      <c r="M101" s="511"/>
      <c r="N101" s="511"/>
      <c r="O101" s="511"/>
      <c r="P101" s="511"/>
      <c r="Q101" s="317">
        <v>9800</v>
      </c>
      <c r="R101" s="134"/>
    </row>
    <row r="102" spans="2:18">
      <c r="B102" s="508" t="s">
        <v>1430</v>
      </c>
      <c r="C102" s="318" t="s">
        <v>1431</v>
      </c>
      <c r="D102" s="318"/>
      <c r="E102" s="318"/>
      <c r="F102" s="321" t="s">
        <v>4</v>
      </c>
      <c r="G102" s="321" t="s">
        <v>4</v>
      </c>
      <c r="H102" s="321" t="s">
        <v>4</v>
      </c>
      <c r="I102" s="511"/>
      <c r="J102" s="511"/>
      <c r="K102" s="511"/>
      <c r="L102" s="511"/>
      <c r="M102" s="511"/>
      <c r="N102" s="511"/>
      <c r="O102" s="511"/>
      <c r="P102" s="511"/>
      <c r="Q102" s="317">
        <v>18300</v>
      </c>
      <c r="R102" s="134"/>
    </row>
    <row r="103" spans="2:18">
      <c r="B103" s="111" t="s">
        <v>456</v>
      </c>
      <c r="C103" s="122"/>
      <c r="D103" s="122"/>
      <c r="E103" s="122"/>
      <c r="F103" s="122"/>
      <c r="G103" s="123"/>
      <c r="H103" s="123"/>
      <c r="I103" s="123"/>
      <c r="J103" s="123"/>
      <c r="K103" s="123"/>
      <c r="L103" s="123"/>
      <c r="M103" s="123"/>
      <c r="N103" s="123"/>
      <c r="O103" s="123"/>
      <c r="P103" s="130"/>
      <c r="Q103" s="130"/>
      <c r="R103" s="135"/>
    </row>
    <row r="104" spans="2:18">
      <c r="B104" s="120" t="s">
        <v>703</v>
      </c>
      <c r="C104" s="116" t="s">
        <v>457</v>
      </c>
      <c r="D104" s="116"/>
      <c r="E104" s="116"/>
      <c r="F104" s="116"/>
      <c r="G104" s="117" t="s">
        <v>4</v>
      </c>
      <c r="H104" s="117" t="s">
        <v>4</v>
      </c>
      <c r="I104" s="117"/>
      <c r="J104" s="117" t="s">
        <v>4</v>
      </c>
      <c r="K104" s="117" t="s">
        <v>4</v>
      </c>
      <c r="L104" s="117" t="s">
        <v>4</v>
      </c>
      <c r="M104" s="117"/>
      <c r="N104" s="117" t="s">
        <v>4</v>
      </c>
      <c r="O104" s="117" t="s">
        <v>4</v>
      </c>
      <c r="P104" s="128">
        <v>4476</v>
      </c>
      <c r="Q104" s="128">
        <v>2100</v>
      </c>
      <c r="R104" s="134"/>
    </row>
    <row r="105" spans="2:18">
      <c r="B105" s="120" t="s">
        <v>704</v>
      </c>
      <c r="C105" s="116" t="s">
        <v>458</v>
      </c>
      <c r="D105" s="116"/>
      <c r="E105" s="116"/>
      <c r="F105" s="116"/>
      <c r="G105" s="117" t="s">
        <v>4</v>
      </c>
      <c r="H105" s="117" t="s">
        <v>4</v>
      </c>
      <c r="I105" s="117"/>
      <c r="J105" s="117" t="s">
        <v>4</v>
      </c>
      <c r="K105" s="117" t="s">
        <v>4</v>
      </c>
      <c r="L105" s="117" t="s">
        <v>4</v>
      </c>
      <c r="M105" s="117"/>
      <c r="N105" s="117" t="s">
        <v>4</v>
      </c>
      <c r="O105" s="117" t="s">
        <v>4</v>
      </c>
      <c r="P105" s="128">
        <v>5812</v>
      </c>
      <c r="Q105" s="128">
        <v>2220</v>
      </c>
      <c r="R105" s="134"/>
    </row>
    <row r="106" spans="2:18">
      <c r="B106" s="120" t="s">
        <v>705</v>
      </c>
      <c r="C106" s="116" t="s">
        <v>459</v>
      </c>
      <c r="D106" s="116"/>
      <c r="E106" s="116"/>
      <c r="F106" s="116"/>
      <c r="G106" s="117"/>
      <c r="H106" s="117"/>
      <c r="I106" s="117"/>
      <c r="J106" s="117"/>
      <c r="K106" s="117"/>
      <c r="L106" s="117" t="s">
        <v>4</v>
      </c>
      <c r="M106" s="117" t="s">
        <v>4</v>
      </c>
      <c r="N106" s="117" t="s">
        <v>4</v>
      </c>
      <c r="O106" s="117" t="s">
        <v>4</v>
      </c>
      <c r="P106" s="128">
        <v>6713</v>
      </c>
      <c r="Q106" s="128">
        <v>2800</v>
      </c>
      <c r="R106" s="134" t="s">
        <v>460</v>
      </c>
    </row>
    <row r="107" spans="2:18">
      <c r="B107" s="120" t="s">
        <v>706</v>
      </c>
      <c r="C107" s="116" t="s">
        <v>461</v>
      </c>
      <c r="D107" s="116"/>
      <c r="E107" s="116"/>
      <c r="F107" s="116"/>
      <c r="G107" s="117"/>
      <c r="H107" s="117"/>
      <c r="I107" s="117"/>
      <c r="J107" s="117"/>
      <c r="K107" s="117"/>
      <c r="L107" s="117"/>
      <c r="M107" s="117"/>
      <c r="N107" s="117" t="s">
        <v>4</v>
      </c>
      <c r="O107" s="117"/>
      <c r="P107" s="128">
        <v>1303</v>
      </c>
      <c r="Q107" s="128">
        <v>770</v>
      </c>
      <c r="R107" s="134"/>
    </row>
    <row r="108" spans="2:18">
      <c r="B108" s="120" t="s">
        <v>707</v>
      </c>
      <c r="C108" s="116" t="s">
        <v>462</v>
      </c>
      <c r="D108" s="116"/>
      <c r="E108" s="116"/>
      <c r="F108" s="116"/>
      <c r="G108" s="117"/>
      <c r="H108" s="117"/>
      <c r="I108" s="117"/>
      <c r="J108" s="117"/>
      <c r="K108" s="117"/>
      <c r="L108" s="117" t="s">
        <v>4</v>
      </c>
      <c r="M108" s="117"/>
      <c r="N108" s="117"/>
      <c r="O108" s="117"/>
      <c r="P108" s="128">
        <v>735</v>
      </c>
      <c r="Q108" s="128">
        <v>470</v>
      </c>
      <c r="R108" s="134"/>
    </row>
    <row r="109" spans="2:18">
      <c r="B109" s="400" t="s">
        <v>1209</v>
      </c>
      <c r="C109" s="401" t="s">
        <v>807</v>
      </c>
      <c r="D109" s="401"/>
      <c r="E109" s="402"/>
      <c r="F109" s="402"/>
      <c r="G109" s="402" t="s">
        <v>4</v>
      </c>
      <c r="H109" s="402"/>
      <c r="I109" s="402"/>
      <c r="J109" s="117"/>
      <c r="K109" s="117"/>
      <c r="L109" s="117"/>
      <c r="M109" s="117"/>
      <c r="N109" s="117"/>
      <c r="O109" s="117"/>
      <c r="P109" s="128">
        <v>1421</v>
      </c>
      <c r="Q109" s="128">
        <v>950</v>
      </c>
      <c r="R109" s="134"/>
    </row>
    <row r="110" spans="2:18">
      <c r="B110" s="398" t="s">
        <v>1221</v>
      </c>
      <c r="C110" s="399" t="s">
        <v>1204</v>
      </c>
      <c r="D110" s="399"/>
      <c r="E110" s="402" t="s">
        <v>4</v>
      </c>
      <c r="F110" s="402"/>
      <c r="G110" s="402"/>
      <c r="H110" s="402"/>
      <c r="I110" s="402"/>
      <c r="J110" s="117"/>
      <c r="K110" s="117"/>
      <c r="L110" s="117"/>
      <c r="M110" s="117"/>
      <c r="N110" s="117"/>
      <c r="O110" s="117"/>
      <c r="P110" s="128">
        <v>1416</v>
      </c>
      <c r="Q110" s="128">
        <v>1150</v>
      </c>
      <c r="R110" s="134"/>
    </row>
    <row r="111" spans="2:18">
      <c r="B111" s="398" t="s">
        <v>1208</v>
      </c>
      <c r="C111" s="399" t="s">
        <v>1207</v>
      </c>
      <c r="D111" s="399"/>
      <c r="E111" s="402"/>
      <c r="F111" s="402"/>
      <c r="G111" s="402"/>
      <c r="H111" s="402"/>
      <c r="I111" s="402" t="s">
        <v>4</v>
      </c>
      <c r="J111" s="117"/>
      <c r="K111" s="117"/>
      <c r="L111" s="117"/>
      <c r="M111" s="117"/>
      <c r="N111" s="117"/>
      <c r="O111" s="117"/>
      <c r="P111" s="128">
        <v>931</v>
      </c>
      <c r="Q111" s="128">
        <v>800</v>
      </c>
      <c r="R111" s="134"/>
    </row>
    <row r="112" spans="2:18">
      <c r="B112" s="111" t="s">
        <v>463</v>
      </c>
      <c r="C112" s="122"/>
      <c r="D112" s="122"/>
      <c r="E112" s="122"/>
      <c r="F112" s="122"/>
      <c r="G112" s="123"/>
      <c r="H112" s="123"/>
      <c r="I112" s="123"/>
      <c r="J112" s="123"/>
      <c r="K112" s="123"/>
      <c r="L112" s="123"/>
      <c r="M112" s="123"/>
      <c r="N112" s="123"/>
      <c r="O112" s="123"/>
      <c r="P112" s="130"/>
      <c r="Q112" s="130"/>
      <c r="R112" s="135"/>
    </row>
    <row r="113" spans="2:18">
      <c r="B113" s="508" t="s">
        <v>1391</v>
      </c>
      <c r="C113" s="318" t="s">
        <v>1392</v>
      </c>
      <c r="D113" s="321"/>
      <c r="E113" s="321"/>
      <c r="F113" s="321" t="s">
        <v>4</v>
      </c>
      <c r="G113" s="321" t="s">
        <v>4</v>
      </c>
      <c r="H113" s="321" t="s">
        <v>4</v>
      </c>
      <c r="I113" s="321"/>
      <c r="J113" s="321"/>
      <c r="K113" s="321"/>
      <c r="L113" s="321" t="s">
        <v>4</v>
      </c>
      <c r="M113" s="321"/>
      <c r="N113" s="321"/>
      <c r="O113" s="321" t="s">
        <v>4</v>
      </c>
      <c r="P113" s="317"/>
      <c r="Q113" s="317">
        <v>7000</v>
      </c>
      <c r="R113" s="134"/>
    </row>
    <row r="114" spans="2:18">
      <c r="B114" s="508" t="s">
        <v>1432</v>
      </c>
      <c r="C114" s="318" t="s">
        <v>1433</v>
      </c>
      <c r="D114" s="321"/>
      <c r="E114" s="321"/>
      <c r="F114" s="321" t="s">
        <v>4</v>
      </c>
      <c r="G114" s="321" t="s">
        <v>4</v>
      </c>
      <c r="H114" s="321" t="s">
        <v>4</v>
      </c>
      <c r="I114" s="321"/>
      <c r="J114" s="321"/>
      <c r="K114" s="321"/>
      <c r="L114" s="321" t="s">
        <v>4</v>
      </c>
      <c r="M114" s="321"/>
      <c r="N114" s="321"/>
      <c r="O114" s="321" t="s">
        <v>4</v>
      </c>
      <c r="P114" s="317"/>
      <c r="Q114" s="317">
        <v>11700</v>
      </c>
      <c r="R114" s="134"/>
    </row>
    <row r="115" spans="2:18">
      <c r="B115" s="508" t="s">
        <v>1434</v>
      </c>
      <c r="C115" s="318" t="s">
        <v>1435</v>
      </c>
      <c r="D115" s="321"/>
      <c r="E115" s="321"/>
      <c r="F115" s="321" t="s">
        <v>4</v>
      </c>
      <c r="G115" s="321" t="s">
        <v>4</v>
      </c>
      <c r="H115" s="321" t="s">
        <v>4</v>
      </c>
      <c r="I115" s="321"/>
      <c r="J115" s="321"/>
      <c r="K115" s="321"/>
      <c r="L115" s="321" t="s">
        <v>4</v>
      </c>
      <c r="M115" s="321"/>
      <c r="N115" s="321"/>
      <c r="O115" s="321" t="s">
        <v>4</v>
      </c>
      <c r="P115" s="317"/>
      <c r="Q115" s="317">
        <v>16200</v>
      </c>
      <c r="R115" s="134"/>
    </row>
    <row r="116" spans="2:18">
      <c r="B116" s="508" t="s">
        <v>1436</v>
      </c>
      <c r="C116" s="318" t="s">
        <v>1437</v>
      </c>
      <c r="D116" s="321"/>
      <c r="E116" s="321"/>
      <c r="F116" s="321" t="s">
        <v>4</v>
      </c>
      <c r="G116" s="321" t="s">
        <v>4</v>
      </c>
      <c r="H116" s="321" t="s">
        <v>4</v>
      </c>
      <c r="I116" s="321"/>
      <c r="J116" s="321"/>
      <c r="K116" s="321"/>
      <c r="L116" s="321" t="s">
        <v>4</v>
      </c>
      <c r="M116" s="321"/>
      <c r="N116" s="321"/>
      <c r="O116" s="321" t="s">
        <v>4</v>
      </c>
      <c r="P116" s="317"/>
      <c r="Q116" s="317">
        <v>19500</v>
      </c>
      <c r="R116" s="134"/>
    </row>
    <row r="117" spans="2:18">
      <c r="B117" s="120" t="s">
        <v>708</v>
      </c>
      <c r="C117" s="116" t="s">
        <v>464</v>
      </c>
      <c r="D117" s="116"/>
      <c r="E117" s="116"/>
      <c r="F117" s="116"/>
      <c r="G117" s="121" t="s">
        <v>4</v>
      </c>
      <c r="H117" s="121" t="s">
        <v>4</v>
      </c>
      <c r="I117" s="121"/>
      <c r="J117" s="121" t="s">
        <v>4</v>
      </c>
      <c r="K117" s="121" t="s">
        <v>4</v>
      </c>
      <c r="L117" s="121" t="s">
        <v>4</v>
      </c>
      <c r="M117" s="121" t="s">
        <v>4</v>
      </c>
      <c r="N117" s="121" t="s">
        <v>4</v>
      </c>
      <c r="O117" s="121" t="s">
        <v>4</v>
      </c>
      <c r="P117" s="128">
        <v>28791</v>
      </c>
      <c r="Q117" s="128">
        <v>13990</v>
      </c>
      <c r="R117" s="134"/>
    </row>
    <row r="118" spans="2:18">
      <c r="B118" s="120" t="s">
        <v>709</v>
      </c>
      <c r="C118" s="116" t="s">
        <v>465</v>
      </c>
      <c r="D118" s="116"/>
      <c r="E118" s="116"/>
      <c r="F118" s="116"/>
      <c r="G118" s="121" t="s">
        <v>4</v>
      </c>
      <c r="H118" s="121" t="s">
        <v>4</v>
      </c>
      <c r="I118" s="121"/>
      <c r="J118" s="121" t="s">
        <v>4</v>
      </c>
      <c r="K118" s="121" t="s">
        <v>4</v>
      </c>
      <c r="L118" s="121" t="s">
        <v>4</v>
      </c>
      <c r="M118" s="121" t="s">
        <v>4</v>
      </c>
      <c r="N118" s="121" t="s">
        <v>4</v>
      </c>
      <c r="O118" s="121" t="s">
        <v>4</v>
      </c>
      <c r="P118" s="128">
        <v>41783</v>
      </c>
      <c r="Q118" s="128">
        <v>20980</v>
      </c>
      <c r="R118" s="134"/>
    </row>
    <row r="119" spans="2:18">
      <c r="B119" s="120" t="s">
        <v>710</v>
      </c>
      <c r="C119" s="116" t="s">
        <v>466</v>
      </c>
      <c r="D119" s="116"/>
      <c r="E119" s="116"/>
      <c r="F119" s="116"/>
      <c r="G119" s="121" t="s">
        <v>4</v>
      </c>
      <c r="H119" s="121" t="s">
        <v>4</v>
      </c>
      <c r="I119" s="121"/>
      <c r="J119" s="121" t="s">
        <v>4</v>
      </c>
      <c r="K119" s="121" t="s">
        <v>4</v>
      </c>
      <c r="L119" s="121" t="s">
        <v>4</v>
      </c>
      <c r="M119" s="121" t="s">
        <v>4</v>
      </c>
      <c r="N119" s="121" t="s">
        <v>4</v>
      </c>
      <c r="O119" s="121" t="s">
        <v>4</v>
      </c>
      <c r="P119" s="128">
        <v>54308</v>
      </c>
      <c r="Q119" s="128">
        <v>24480</v>
      </c>
      <c r="R119" s="134"/>
    </row>
    <row r="120" spans="2:18">
      <c r="B120" s="120" t="s">
        <v>711</v>
      </c>
      <c r="C120" s="116" t="s">
        <v>242</v>
      </c>
      <c r="D120" s="116"/>
      <c r="E120" s="116"/>
      <c r="F120" s="116"/>
      <c r="G120" s="121" t="s">
        <v>4</v>
      </c>
      <c r="H120" s="121" t="s">
        <v>4</v>
      </c>
      <c r="I120" s="121"/>
      <c r="J120" s="121"/>
      <c r="K120" s="121" t="s">
        <v>4</v>
      </c>
      <c r="L120" s="121" t="s">
        <v>4</v>
      </c>
      <c r="M120" s="121"/>
      <c r="N120" s="121" t="s">
        <v>4</v>
      </c>
      <c r="O120" s="121" t="s">
        <v>4</v>
      </c>
      <c r="P120" s="128">
        <v>28791</v>
      </c>
      <c r="Q120" s="128">
        <v>12830</v>
      </c>
      <c r="R120" s="134"/>
    </row>
    <row r="121" spans="2:18">
      <c r="B121" s="120" t="s">
        <v>712</v>
      </c>
      <c r="C121" s="116" t="s">
        <v>467</v>
      </c>
      <c r="D121" s="116"/>
      <c r="E121" s="116"/>
      <c r="F121" s="116"/>
      <c r="G121" s="121" t="s">
        <v>4</v>
      </c>
      <c r="H121" s="121" t="s">
        <v>4</v>
      </c>
      <c r="I121" s="121"/>
      <c r="J121" s="121"/>
      <c r="K121" s="121" t="s">
        <v>4</v>
      </c>
      <c r="L121" s="121" t="s">
        <v>4</v>
      </c>
      <c r="M121" s="121"/>
      <c r="N121" s="121" t="s">
        <v>4</v>
      </c>
      <c r="O121" s="121" t="s">
        <v>4</v>
      </c>
      <c r="P121" s="128">
        <v>41783</v>
      </c>
      <c r="Q121" s="128">
        <v>18650</v>
      </c>
      <c r="R121" s="134"/>
    </row>
    <row r="122" spans="2:18">
      <c r="B122" s="120" t="s">
        <v>713</v>
      </c>
      <c r="C122" s="116" t="s">
        <v>247</v>
      </c>
      <c r="D122" s="116"/>
      <c r="E122" s="116"/>
      <c r="F122" s="116"/>
      <c r="G122" s="121" t="s">
        <v>4</v>
      </c>
      <c r="H122" s="121" t="s">
        <v>4</v>
      </c>
      <c r="I122" s="121"/>
      <c r="J122" s="121"/>
      <c r="K122" s="121" t="s">
        <v>4</v>
      </c>
      <c r="L122" s="121" t="s">
        <v>4</v>
      </c>
      <c r="M122" s="121"/>
      <c r="N122" s="121" t="s">
        <v>4</v>
      </c>
      <c r="O122" s="121" t="s">
        <v>4</v>
      </c>
      <c r="P122" s="128">
        <v>54308</v>
      </c>
      <c r="Q122" s="128">
        <v>23310</v>
      </c>
      <c r="R122" s="134"/>
    </row>
    <row r="123" spans="2:18">
      <c r="B123" s="333" t="s">
        <v>1222</v>
      </c>
      <c r="C123" s="313" t="s">
        <v>1223</v>
      </c>
      <c r="D123" s="407" t="s">
        <v>4</v>
      </c>
      <c r="E123" s="116"/>
      <c r="F123" s="116"/>
      <c r="G123" s="121"/>
      <c r="H123" s="121"/>
      <c r="I123" s="121"/>
      <c r="J123" s="121"/>
      <c r="K123" s="121"/>
      <c r="L123" s="121"/>
      <c r="M123" s="121"/>
      <c r="N123" s="121"/>
      <c r="O123" s="121"/>
      <c r="P123" s="128">
        <v>4182</v>
      </c>
      <c r="Q123" s="128">
        <v>3200</v>
      </c>
      <c r="R123" s="134"/>
    </row>
    <row r="124" spans="2:18">
      <c r="B124" s="333" t="s">
        <v>1224</v>
      </c>
      <c r="C124" s="313" t="s">
        <v>1225</v>
      </c>
      <c r="D124" s="407" t="s">
        <v>4</v>
      </c>
      <c r="E124" s="116"/>
      <c r="F124" s="116"/>
      <c r="G124" s="121"/>
      <c r="H124" s="121"/>
      <c r="I124" s="121"/>
      <c r="J124" s="121"/>
      <c r="K124" s="121"/>
      <c r="L124" s="121"/>
      <c r="M124" s="121"/>
      <c r="N124" s="121"/>
      <c r="O124" s="121"/>
      <c r="P124" s="128">
        <v>6563</v>
      </c>
      <c r="Q124" s="128">
        <v>4800</v>
      </c>
      <c r="R124" s="134"/>
    </row>
    <row r="125" spans="2:18">
      <c r="B125" s="333" t="s">
        <v>1226</v>
      </c>
      <c r="C125" s="313" t="s">
        <v>1227</v>
      </c>
      <c r="D125" s="407" t="s">
        <v>4</v>
      </c>
      <c r="E125" s="116"/>
      <c r="F125" s="116"/>
      <c r="G125" s="121"/>
      <c r="H125" s="121"/>
      <c r="I125" s="121"/>
      <c r="J125" s="121"/>
      <c r="K125" s="121"/>
      <c r="L125" s="121"/>
      <c r="M125" s="121"/>
      <c r="N125" s="121"/>
      <c r="O125" s="121"/>
      <c r="P125" s="128">
        <v>9879</v>
      </c>
      <c r="Q125" s="128">
        <v>6300</v>
      </c>
      <c r="R125" s="134"/>
    </row>
    <row r="126" spans="2:18">
      <c r="B126" s="333" t="s">
        <v>1228</v>
      </c>
      <c r="C126" s="313" t="s">
        <v>1229</v>
      </c>
      <c r="D126" s="407" t="s">
        <v>4</v>
      </c>
      <c r="E126" s="116"/>
      <c r="F126" s="116"/>
      <c r="G126" s="121"/>
      <c r="H126" s="121"/>
      <c r="I126" s="121"/>
      <c r="J126" s="121"/>
      <c r="K126" s="121"/>
      <c r="L126" s="121"/>
      <c r="M126" s="121"/>
      <c r="N126" s="121"/>
      <c r="O126" s="121"/>
      <c r="P126" s="128">
        <v>16779</v>
      </c>
      <c r="Q126" s="128">
        <v>8400</v>
      </c>
      <c r="R126" s="134"/>
    </row>
    <row r="127" spans="2:18">
      <c r="B127" s="120" t="s">
        <v>714</v>
      </c>
      <c r="C127" s="116" t="s">
        <v>468</v>
      </c>
      <c r="D127" s="116"/>
      <c r="E127" s="116"/>
      <c r="F127" s="116"/>
      <c r="G127" s="121" t="s">
        <v>4</v>
      </c>
      <c r="H127" s="121" t="s">
        <v>4</v>
      </c>
      <c r="I127" s="121"/>
      <c r="J127" s="121" t="s">
        <v>4</v>
      </c>
      <c r="K127" s="121" t="s">
        <v>4</v>
      </c>
      <c r="L127" s="121" t="s">
        <v>4</v>
      </c>
      <c r="M127" s="121" t="s">
        <v>4</v>
      </c>
      <c r="N127" s="121" t="s">
        <v>4</v>
      </c>
      <c r="O127" s="121" t="s">
        <v>4</v>
      </c>
      <c r="P127" s="128">
        <v>234</v>
      </c>
      <c r="Q127" s="128">
        <v>240</v>
      </c>
      <c r="R127" s="134"/>
    </row>
    <row r="128" spans="2:18">
      <c r="B128" s="120" t="s">
        <v>715</v>
      </c>
      <c r="C128" s="116" t="s">
        <v>469</v>
      </c>
      <c r="D128" s="116"/>
      <c r="E128" s="116"/>
      <c r="F128" s="116"/>
      <c r="G128" s="121" t="s">
        <v>4</v>
      </c>
      <c r="H128" s="121" t="s">
        <v>4</v>
      </c>
      <c r="I128" s="121"/>
      <c r="J128" s="121"/>
      <c r="K128" s="121" t="s">
        <v>4</v>
      </c>
      <c r="L128" s="121" t="s">
        <v>4</v>
      </c>
      <c r="M128" s="121"/>
      <c r="N128" s="121" t="s">
        <v>4</v>
      </c>
      <c r="O128" s="121" t="s">
        <v>4</v>
      </c>
      <c r="P128" s="128">
        <v>234</v>
      </c>
      <c r="Q128" s="128">
        <v>240</v>
      </c>
      <c r="R128" s="134"/>
    </row>
    <row r="129" spans="2:18">
      <c r="B129" s="120"/>
      <c r="C129" s="116"/>
      <c r="D129" s="116"/>
      <c r="E129" s="116"/>
      <c r="F129" s="116"/>
      <c r="G129" s="121"/>
      <c r="H129" s="121"/>
      <c r="I129" s="121"/>
      <c r="J129" s="121"/>
      <c r="K129" s="121"/>
      <c r="L129" s="121"/>
      <c r="M129" s="121"/>
      <c r="N129" s="121"/>
      <c r="O129" s="121"/>
      <c r="P129" s="128"/>
      <c r="Q129" s="128"/>
      <c r="R129" s="134"/>
    </row>
    <row r="130" spans="2:18">
      <c r="B130" s="111" t="s">
        <v>470</v>
      </c>
      <c r="C130" s="122"/>
      <c r="D130" s="122"/>
      <c r="E130" s="122"/>
      <c r="F130" s="122"/>
      <c r="G130" s="123"/>
      <c r="H130" s="123"/>
      <c r="I130" s="123"/>
      <c r="J130" s="123"/>
      <c r="K130" s="123"/>
      <c r="L130" s="123"/>
      <c r="M130" s="123"/>
      <c r="N130" s="123"/>
      <c r="O130" s="123"/>
      <c r="P130" s="130"/>
      <c r="Q130" s="130"/>
      <c r="R130" s="135"/>
    </row>
    <row r="131" spans="2:18">
      <c r="B131" s="120" t="s">
        <v>716</v>
      </c>
      <c r="C131" s="116" t="s">
        <v>471</v>
      </c>
      <c r="D131" s="116"/>
      <c r="E131" s="116"/>
      <c r="F131" s="116"/>
      <c r="G131" s="117"/>
      <c r="H131" s="117"/>
      <c r="I131" s="117"/>
      <c r="J131" s="117" t="s">
        <v>4</v>
      </c>
      <c r="K131" s="117"/>
      <c r="L131" s="117"/>
      <c r="M131" s="117"/>
      <c r="N131" s="117"/>
      <c r="O131" s="117"/>
      <c r="P131" s="128">
        <v>3072</v>
      </c>
      <c r="Q131" s="128">
        <v>1170</v>
      </c>
      <c r="R131" s="134"/>
    </row>
    <row r="132" spans="2:18">
      <c r="B132" s="120" t="s">
        <v>717</v>
      </c>
      <c r="C132" s="116" t="s">
        <v>472</v>
      </c>
      <c r="D132" s="116"/>
      <c r="E132" s="116"/>
      <c r="F132" s="116"/>
      <c r="G132" s="117"/>
      <c r="H132" s="117"/>
      <c r="I132" s="117"/>
      <c r="J132" s="117"/>
      <c r="K132" s="117"/>
      <c r="L132" s="117"/>
      <c r="M132" s="117" t="s">
        <v>4</v>
      </c>
      <c r="N132" s="117"/>
      <c r="O132" s="117"/>
      <c r="P132" s="128">
        <v>2004</v>
      </c>
      <c r="Q132" s="128">
        <v>1170</v>
      </c>
      <c r="R132" s="134"/>
    </row>
    <row r="133" spans="2:18">
      <c r="B133" s="120" t="s">
        <v>718</v>
      </c>
      <c r="C133" s="116" t="s">
        <v>473</v>
      </c>
      <c r="D133" s="116"/>
      <c r="E133" s="116"/>
      <c r="F133" s="116"/>
      <c r="G133" s="117"/>
      <c r="H133" s="117"/>
      <c r="I133" s="117"/>
      <c r="J133" s="117"/>
      <c r="K133" s="117"/>
      <c r="L133" s="117"/>
      <c r="M133" s="117" t="s">
        <v>4</v>
      </c>
      <c r="N133" s="117"/>
      <c r="O133" s="117"/>
      <c r="P133" s="128">
        <v>3518</v>
      </c>
      <c r="Q133" s="128">
        <v>1760</v>
      </c>
      <c r="R133" s="134"/>
    </row>
    <row r="134" spans="2:18">
      <c r="B134" s="120" t="s">
        <v>719</v>
      </c>
      <c r="C134" s="116" t="s">
        <v>474</v>
      </c>
      <c r="D134" s="116"/>
      <c r="E134" s="116"/>
      <c r="F134" s="116"/>
      <c r="G134" s="117"/>
      <c r="H134" s="117"/>
      <c r="I134" s="117"/>
      <c r="J134" s="117"/>
      <c r="K134" s="117"/>
      <c r="L134" s="117"/>
      <c r="M134" s="117"/>
      <c r="N134" s="117" t="s">
        <v>4</v>
      </c>
      <c r="O134" s="117"/>
      <c r="P134" s="128">
        <v>3574</v>
      </c>
      <c r="Q134" s="128">
        <v>2100</v>
      </c>
      <c r="R134" s="134"/>
    </row>
    <row r="135" spans="2:18">
      <c r="B135" s="120" t="s">
        <v>720</v>
      </c>
      <c r="C135" s="116" t="s">
        <v>475</v>
      </c>
      <c r="D135" s="116"/>
      <c r="E135" s="116"/>
      <c r="F135" s="116"/>
      <c r="G135" s="117"/>
      <c r="H135" s="117"/>
      <c r="I135" s="117"/>
      <c r="J135" s="117"/>
      <c r="K135" s="117"/>
      <c r="L135" s="117"/>
      <c r="M135" s="117"/>
      <c r="N135" s="117" t="s">
        <v>4</v>
      </c>
      <c r="O135" s="117"/>
      <c r="P135" s="128">
        <v>3106</v>
      </c>
      <c r="Q135" s="128">
        <v>1830</v>
      </c>
      <c r="R135" s="134"/>
    </row>
    <row r="136" spans="2:18">
      <c r="B136" s="120" t="s">
        <v>721</v>
      </c>
      <c r="C136" s="116" t="s">
        <v>476</v>
      </c>
      <c r="D136" s="116"/>
      <c r="E136" s="116"/>
      <c r="F136" s="116"/>
      <c r="G136" s="117"/>
      <c r="H136" s="117"/>
      <c r="I136" s="117"/>
      <c r="J136" s="117"/>
      <c r="K136" s="117"/>
      <c r="L136" s="117"/>
      <c r="M136" s="117"/>
      <c r="N136" s="117"/>
      <c r="O136" s="117" t="s">
        <v>4</v>
      </c>
      <c r="P136" s="128">
        <v>4476</v>
      </c>
      <c r="Q136" s="128">
        <v>2920</v>
      </c>
      <c r="R136" s="134" t="s">
        <v>477</v>
      </c>
    </row>
    <row r="137" spans="2:18">
      <c r="B137" s="120" t="s">
        <v>722</v>
      </c>
      <c r="C137" s="116" t="s">
        <v>478</v>
      </c>
      <c r="D137" s="116"/>
      <c r="E137" s="116"/>
      <c r="F137" s="116"/>
      <c r="G137" s="117"/>
      <c r="H137" s="117"/>
      <c r="I137" s="117"/>
      <c r="J137" s="117"/>
      <c r="K137" s="117"/>
      <c r="L137" s="117"/>
      <c r="M137" s="117"/>
      <c r="N137" s="117"/>
      <c r="O137" s="117" t="s">
        <v>4</v>
      </c>
      <c r="P137" s="128">
        <v>3574</v>
      </c>
      <c r="Q137" s="128">
        <v>2570</v>
      </c>
      <c r="R137" s="134"/>
    </row>
    <row r="138" spans="2:18">
      <c r="B138" s="120"/>
      <c r="C138" s="116"/>
      <c r="D138" s="116"/>
      <c r="E138" s="116"/>
      <c r="F138" s="116"/>
      <c r="G138" s="117"/>
      <c r="H138" s="117"/>
      <c r="I138" s="117"/>
      <c r="J138" s="117"/>
      <c r="K138" s="117"/>
      <c r="L138" s="117"/>
      <c r="M138" s="117"/>
      <c r="N138" s="117"/>
      <c r="O138" s="117"/>
      <c r="P138" s="128"/>
      <c r="Q138" s="128"/>
      <c r="R138" s="134"/>
    </row>
    <row r="139" spans="2:18">
      <c r="B139" s="111" t="s">
        <v>479</v>
      </c>
      <c r="C139" s="122"/>
      <c r="D139" s="122"/>
      <c r="E139" s="122"/>
      <c r="F139" s="122"/>
      <c r="G139" s="123"/>
      <c r="H139" s="123"/>
      <c r="I139" s="123"/>
      <c r="J139" s="123"/>
      <c r="K139" s="123"/>
      <c r="L139" s="123"/>
      <c r="M139" s="123"/>
      <c r="N139" s="123"/>
      <c r="O139" s="123"/>
      <c r="P139" s="130"/>
      <c r="Q139" s="130"/>
      <c r="R139" s="135"/>
    </row>
    <row r="140" spans="2:18">
      <c r="B140" s="120" t="s">
        <v>347</v>
      </c>
      <c r="C140" s="116" t="s">
        <v>41</v>
      </c>
      <c r="D140" s="116"/>
      <c r="E140" s="116"/>
      <c r="F140" s="116"/>
      <c r="G140" s="117" t="s">
        <v>4</v>
      </c>
      <c r="H140" s="117" t="s">
        <v>4</v>
      </c>
      <c r="I140" s="117"/>
      <c r="J140" s="117" t="s">
        <v>4</v>
      </c>
      <c r="K140" s="117" t="s">
        <v>4</v>
      </c>
      <c r="L140" s="117" t="s">
        <v>4</v>
      </c>
      <c r="M140" s="117" t="s">
        <v>4</v>
      </c>
      <c r="N140" s="117" t="s">
        <v>4</v>
      </c>
      <c r="O140" s="117" t="s">
        <v>4</v>
      </c>
      <c r="P140" s="128">
        <v>7798</v>
      </c>
      <c r="Q140" s="128">
        <v>3860</v>
      </c>
      <c r="R140" s="134"/>
    </row>
    <row r="141" spans="2:18">
      <c r="B141" s="120" t="s">
        <v>346</v>
      </c>
      <c r="C141" s="116" t="s">
        <v>40</v>
      </c>
      <c r="D141" s="116"/>
      <c r="E141" s="116"/>
      <c r="F141" s="116"/>
      <c r="G141" s="117" t="s">
        <v>4</v>
      </c>
      <c r="H141" s="117" t="s">
        <v>4</v>
      </c>
      <c r="I141" s="117"/>
      <c r="J141" s="117" t="s">
        <v>4</v>
      </c>
      <c r="K141" s="117" t="s">
        <v>4</v>
      </c>
      <c r="L141" s="117" t="s">
        <v>4</v>
      </c>
      <c r="M141" s="117" t="s">
        <v>4</v>
      </c>
      <c r="N141" s="117" t="s">
        <v>4</v>
      </c>
      <c r="O141" s="117" t="s">
        <v>4</v>
      </c>
      <c r="P141" s="128">
        <v>14023</v>
      </c>
      <c r="Q141" s="128">
        <v>6350</v>
      </c>
      <c r="R141" s="134"/>
    </row>
    <row r="142" spans="2:18">
      <c r="B142" s="120" t="s">
        <v>348</v>
      </c>
      <c r="C142" s="116" t="s">
        <v>42</v>
      </c>
      <c r="D142" s="116"/>
      <c r="E142" s="116"/>
      <c r="F142" s="116"/>
      <c r="G142" s="117" t="s">
        <v>4</v>
      </c>
      <c r="H142" s="117" t="s">
        <v>4</v>
      </c>
      <c r="I142" s="117"/>
      <c r="J142" s="117" t="s">
        <v>4</v>
      </c>
      <c r="K142" s="117" t="s">
        <v>4</v>
      </c>
      <c r="L142" s="117" t="s">
        <v>4</v>
      </c>
      <c r="M142" s="117" t="s">
        <v>4</v>
      </c>
      <c r="N142" s="117" t="s">
        <v>4</v>
      </c>
      <c r="O142" s="117" t="s">
        <v>4</v>
      </c>
      <c r="P142" s="128">
        <v>8974</v>
      </c>
      <c r="Q142" s="128">
        <v>5000</v>
      </c>
      <c r="R142" s="134"/>
    </row>
    <row r="143" spans="2:18">
      <c r="B143" s="120" t="s">
        <v>349</v>
      </c>
      <c r="C143" s="116" t="s">
        <v>43</v>
      </c>
      <c r="D143" s="116"/>
      <c r="E143" s="116"/>
      <c r="F143" s="116"/>
      <c r="G143" s="117"/>
      <c r="H143" s="117" t="s">
        <v>4</v>
      </c>
      <c r="I143" s="117"/>
      <c r="J143" s="117" t="s">
        <v>4</v>
      </c>
      <c r="K143" s="117" t="s">
        <v>4</v>
      </c>
      <c r="L143" s="117" t="s">
        <v>4</v>
      </c>
      <c r="M143" s="117" t="s">
        <v>4</v>
      </c>
      <c r="N143" s="117" t="s">
        <v>4</v>
      </c>
      <c r="O143" s="117" t="s">
        <v>4</v>
      </c>
      <c r="P143" s="128">
        <v>27391</v>
      </c>
      <c r="Q143" s="128">
        <v>15980</v>
      </c>
      <c r="R143" s="134"/>
    </row>
    <row r="144" spans="2:18">
      <c r="B144" s="120" t="s">
        <v>723</v>
      </c>
      <c r="C144" s="116" t="s">
        <v>480</v>
      </c>
      <c r="D144" s="116"/>
      <c r="E144" s="116"/>
      <c r="F144" s="116"/>
      <c r="G144" s="117"/>
      <c r="H144" s="117" t="s">
        <v>4</v>
      </c>
      <c r="I144" s="117"/>
      <c r="J144" s="117" t="s">
        <v>4</v>
      </c>
      <c r="K144" s="117" t="s">
        <v>4</v>
      </c>
      <c r="L144" s="117" t="s">
        <v>4</v>
      </c>
      <c r="M144" s="117" t="s">
        <v>4</v>
      </c>
      <c r="N144" s="117" t="s">
        <v>4</v>
      </c>
      <c r="O144" s="117" t="s">
        <v>4</v>
      </c>
      <c r="P144" s="128">
        <v>29822</v>
      </c>
      <c r="Q144" s="128">
        <v>17000</v>
      </c>
      <c r="R144" s="134"/>
    </row>
    <row r="145" spans="1:18">
      <c r="B145" s="120" t="s">
        <v>724</v>
      </c>
      <c r="C145" s="116" t="s">
        <v>481</v>
      </c>
      <c r="D145" s="116"/>
      <c r="E145" s="116"/>
      <c r="F145" s="116"/>
      <c r="G145" s="117" t="s">
        <v>4</v>
      </c>
      <c r="H145" s="117" t="s">
        <v>4</v>
      </c>
      <c r="I145" s="117"/>
      <c r="J145" s="117" t="s">
        <v>4</v>
      </c>
      <c r="K145" s="117" t="s">
        <v>4</v>
      </c>
      <c r="L145" s="117" t="s">
        <v>4</v>
      </c>
      <c r="M145" s="117" t="s">
        <v>4</v>
      </c>
      <c r="N145" s="117" t="s">
        <v>4</v>
      </c>
      <c r="O145" s="117" t="s">
        <v>4</v>
      </c>
      <c r="P145" s="128">
        <v>27831</v>
      </c>
      <c r="Q145" s="128">
        <v>15980</v>
      </c>
      <c r="R145" s="134"/>
    </row>
    <row r="146" spans="1:18">
      <c r="B146" s="120" t="s">
        <v>725</v>
      </c>
      <c r="C146" s="116" t="s">
        <v>482</v>
      </c>
      <c r="D146" s="116"/>
      <c r="E146" s="116"/>
      <c r="F146" s="116"/>
      <c r="G146" s="117" t="s">
        <v>4</v>
      </c>
      <c r="H146" s="117" t="s">
        <v>4</v>
      </c>
      <c r="I146" s="117"/>
      <c r="J146" s="117" t="s">
        <v>4</v>
      </c>
      <c r="K146" s="117" t="s">
        <v>4</v>
      </c>
      <c r="L146" s="117" t="s">
        <v>4</v>
      </c>
      <c r="M146" s="117" t="s">
        <v>4</v>
      </c>
      <c r="N146" s="117" t="s">
        <v>4</v>
      </c>
      <c r="O146" s="117" t="s">
        <v>4</v>
      </c>
      <c r="P146" s="128">
        <v>33799</v>
      </c>
      <c r="Q146" s="128">
        <v>19500</v>
      </c>
      <c r="R146" s="134"/>
    </row>
    <row r="147" spans="1:18">
      <c r="B147" s="120" t="s">
        <v>726</v>
      </c>
      <c r="C147" s="116" t="s">
        <v>483</v>
      </c>
      <c r="D147" s="116"/>
      <c r="E147" s="116"/>
      <c r="F147" s="116"/>
      <c r="G147" s="117"/>
      <c r="H147" s="117"/>
      <c r="I147" s="117"/>
      <c r="J147" s="117"/>
      <c r="K147" s="117"/>
      <c r="L147" s="117"/>
      <c r="M147" s="117"/>
      <c r="N147" s="117"/>
      <c r="O147" s="117" t="s">
        <v>4</v>
      </c>
      <c r="P147" s="128">
        <v>63666</v>
      </c>
      <c r="Q147" s="128">
        <v>35000</v>
      </c>
      <c r="R147" s="134"/>
    </row>
    <row r="148" spans="1:18">
      <c r="B148" s="120"/>
      <c r="C148" s="116"/>
      <c r="D148" s="116"/>
      <c r="E148" s="116"/>
      <c r="F148" s="116"/>
      <c r="G148" s="117"/>
      <c r="H148" s="117"/>
      <c r="I148" s="117"/>
      <c r="J148" s="117"/>
      <c r="K148" s="117"/>
      <c r="L148" s="117"/>
      <c r="M148" s="117"/>
      <c r="N148" s="117"/>
      <c r="O148" s="117"/>
      <c r="P148" s="128"/>
      <c r="Q148" s="128"/>
      <c r="R148" s="134"/>
    </row>
    <row r="149" spans="1:18">
      <c r="B149" s="111" t="s">
        <v>484</v>
      </c>
      <c r="C149" s="122"/>
      <c r="D149" s="122"/>
      <c r="E149" s="122"/>
      <c r="F149" s="122"/>
      <c r="G149" s="123"/>
      <c r="H149" s="123"/>
      <c r="I149" s="123"/>
      <c r="J149" s="123"/>
      <c r="K149" s="123"/>
      <c r="L149" s="123"/>
      <c r="M149" s="123"/>
      <c r="N149" s="123"/>
      <c r="O149" s="123"/>
      <c r="P149" s="130"/>
      <c r="Q149" s="130"/>
      <c r="R149" s="135"/>
    </row>
    <row r="150" spans="1:18">
      <c r="B150" s="120" t="s">
        <v>727</v>
      </c>
      <c r="C150" s="116" t="s">
        <v>243</v>
      </c>
      <c r="D150" s="116"/>
      <c r="E150" s="116"/>
      <c r="F150" s="116"/>
      <c r="G150" s="117"/>
      <c r="H150" s="117" t="s">
        <v>4</v>
      </c>
      <c r="I150" s="117"/>
      <c r="J150" s="117"/>
      <c r="K150" s="117"/>
      <c r="L150" s="117" t="s">
        <v>4</v>
      </c>
      <c r="M150" s="117"/>
      <c r="N150" s="117"/>
      <c r="O150" s="117" t="s">
        <v>4</v>
      </c>
      <c r="P150" s="128">
        <v>13928</v>
      </c>
      <c r="Q150" s="128">
        <v>6600</v>
      </c>
      <c r="R150" s="134"/>
    </row>
    <row r="151" spans="1:18">
      <c r="B151" s="120" t="s">
        <v>728</v>
      </c>
      <c r="C151" s="116" t="s">
        <v>485</v>
      </c>
      <c r="D151" s="116"/>
      <c r="E151" s="116"/>
      <c r="F151" s="116"/>
      <c r="G151" s="117"/>
      <c r="H151" s="117" t="s">
        <v>4</v>
      </c>
      <c r="I151" s="117"/>
      <c r="J151" s="117"/>
      <c r="K151" s="117"/>
      <c r="L151" s="117" t="s">
        <v>4</v>
      </c>
      <c r="M151" s="117"/>
      <c r="N151" s="117"/>
      <c r="O151" s="117" t="s">
        <v>4</v>
      </c>
      <c r="P151" s="128">
        <v>16266</v>
      </c>
      <c r="Q151" s="128">
        <v>8000</v>
      </c>
      <c r="R151" s="134"/>
    </row>
    <row r="152" spans="1:18">
      <c r="B152" s="120" t="s">
        <v>729</v>
      </c>
      <c r="C152" s="116" t="s">
        <v>486</v>
      </c>
      <c r="D152" s="116"/>
      <c r="E152" s="116"/>
      <c r="F152" s="116"/>
      <c r="G152" s="117"/>
      <c r="H152" s="117" t="s">
        <v>4</v>
      </c>
      <c r="I152" s="117"/>
      <c r="J152" s="117"/>
      <c r="K152" s="117"/>
      <c r="L152" s="117" t="s">
        <v>4</v>
      </c>
      <c r="M152" s="117"/>
      <c r="N152" s="117"/>
      <c r="O152" s="117" t="s">
        <v>4</v>
      </c>
      <c r="P152" s="128">
        <v>19973</v>
      </c>
      <c r="Q152" s="128">
        <v>9900</v>
      </c>
      <c r="R152" s="134"/>
    </row>
    <row r="153" spans="1:18">
      <c r="A153" s="114" t="s">
        <v>1201</v>
      </c>
      <c r="B153" s="447" t="s">
        <v>730</v>
      </c>
      <c r="C153" s="448" t="s">
        <v>487</v>
      </c>
      <c r="D153" s="448"/>
      <c r="E153" s="448"/>
      <c r="F153" s="448"/>
      <c r="G153" s="449" t="s">
        <v>4</v>
      </c>
      <c r="H153" s="449"/>
      <c r="I153" s="449"/>
      <c r="J153" s="449" t="s">
        <v>4</v>
      </c>
      <c r="K153" s="449" t="s">
        <v>4</v>
      </c>
      <c r="L153" s="449"/>
      <c r="M153" s="449" t="s">
        <v>4</v>
      </c>
      <c r="N153" s="449" t="s">
        <v>4</v>
      </c>
      <c r="O153" s="449"/>
      <c r="P153" s="450"/>
      <c r="Q153" s="445"/>
      <c r="R153" s="446" t="s">
        <v>488</v>
      </c>
    </row>
    <row r="154" spans="1:18">
      <c r="A154" s="114" t="s">
        <v>1201</v>
      </c>
      <c r="B154" s="447" t="s">
        <v>731</v>
      </c>
      <c r="C154" s="448" t="s">
        <v>489</v>
      </c>
      <c r="D154" s="448"/>
      <c r="E154" s="448"/>
      <c r="F154" s="448"/>
      <c r="G154" s="449" t="s">
        <v>4</v>
      </c>
      <c r="H154" s="449"/>
      <c r="I154" s="449"/>
      <c r="J154" s="449" t="s">
        <v>4</v>
      </c>
      <c r="K154" s="449" t="s">
        <v>4</v>
      </c>
      <c r="L154" s="449"/>
      <c r="M154" s="449" t="s">
        <v>4</v>
      </c>
      <c r="N154" s="449" t="s">
        <v>4</v>
      </c>
      <c r="O154" s="449"/>
      <c r="P154" s="450"/>
      <c r="Q154" s="445"/>
      <c r="R154" s="446"/>
    </row>
    <row r="155" spans="1:18">
      <c r="B155" s="451" t="s">
        <v>1339</v>
      </c>
      <c r="C155" s="452" t="s">
        <v>1336</v>
      </c>
      <c r="D155" s="453"/>
      <c r="E155" s="453"/>
      <c r="F155" s="453"/>
      <c r="G155" s="453" t="s">
        <v>4</v>
      </c>
      <c r="H155" s="453"/>
      <c r="I155" s="453"/>
      <c r="J155" s="453" t="s">
        <v>4</v>
      </c>
      <c r="K155" s="453" t="s">
        <v>4</v>
      </c>
      <c r="L155" s="453"/>
      <c r="M155" s="453" t="s">
        <v>4</v>
      </c>
      <c r="N155" s="453" t="s">
        <v>4</v>
      </c>
      <c r="O155" s="453"/>
      <c r="P155" s="454">
        <v>7556</v>
      </c>
      <c r="Q155" s="454">
        <v>4000</v>
      </c>
      <c r="R155" s="134"/>
    </row>
    <row r="156" spans="1:18">
      <c r="B156" s="451" t="s">
        <v>1340</v>
      </c>
      <c r="C156" s="452" t="s">
        <v>1337</v>
      </c>
      <c r="D156" s="453"/>
      <c r="E156" s="453"/>
      <c r="F156" s="453"/>
      <c r="G156" s="453" t="s">
        <v>4</v>
      </c>
      <c r="H156" s="453"/>
      <c r="I156" s="453"/>
      <c r="J156" s="453" t="s">
        <v>4</v>
      </c>
      <c r="K156" s="453" t="s">
        <v>4</v>
      </c>
      <c r="L156" s="453"/>
      <c r="M156" s="453" t="s">
        <v>4</v>
      </c>
      <c r="N156" s="453" t="s">
        <v>4</v>
      </c>
      <c r="O156" s="453"/>
      <c r="P156" s="454">
        <v>13353</v>
      </c>
      <c r="Q156" s="454">
        <v>8000</v>
      </c>
      <c r="R156" s="134"/>
    </row>
    <row r="157" spans="1:18">
      <c r="B157" s="451" t="s">
        <v>1341</v>
      </c>
      <c r="C157" s="452" t="s">
        <v>1338</v>
      </c>
      <c r="D157" s="453"/>
      <c r="E157" s="453"/>
      <c r="F157" s="453"/>
      <c r="G157" s="453" t="s">
        <v>4</v>
      </c>
      <c r="H157" s="453"/>
      <c r="I157" s="453"/>
      <c r="J157" s="453" t="s">
        <v>4</v>
      </c>
      <c r="K157" s="453" t="s">
        <v>4</v>
      </c>
      <c r="L157" s="453"/>
      <c r="M157" s="453" t="s">
        <v>4</v>
      </c>
      <c r="N157" s="453" t="s">
        <v>4</v>
      </c>
      <c r="O157" s="453"/>
      <c r="P157" s="454">
        <v>25613</v>
      </c>
      <c r="Q157" s="454">
        <v>14400</v>
      </c>
      <c r="R157" s="134"/>
    </row>
    <row r="158" spans="1:18">
      <c r="B158" s="111" t="s">
        <v>490</v>
      </c>
      <c r="C158" s="122"/>
      <c r="D158" s="122"/>
      <c r="E158" s="122"/>
      <c r="F158" s="122"/>
      <c r="G158" s="123"/>
      <c r="H158" s="123"/>
      <c r="I158" s="123"/>
      <c r="J158" s="123"/>
      <c r="K158" s="123"/>
      <c r="L158" s="123"/>
      <c r="M158" s="123"/>
      <c r="N158" s="123"/>
      <c r="O158" s="123"/>
      <c r="P158" s="130"/>
      <c r="Q158" s="130"/>
      <c r="R158" s="135"/>
    </row>
    <row r="159" spans="1:18">
      <c r="B159" s="120" t="s">
        <v>732</v>
      </c>
      <c r="C159" s="116" t="s">
        <v>491</v>
      </c>
      <c r="D159" s="116"/>
      <c r="E159" s="116"/>
      <c r="F159" s="116"/>
      <c r="G159" s="117"/>
      <c r="H159" s="117" t="s">
        <v>4</v>
      </c>
      <c r="I159" s="117"/>
      <c r="J159" s="117"/>
      <c r="K159" s="117"/>
      <c r="L159" s="117"/>
      <c r="M159" s="117"/>
      <c r="N159" s="117"/>
      <c r="O159" s="117"/>
      <c r="P159" s="128">
        <v>5594</v>
      </c>
      <c r="Q159" s="128">
        <v>3500</v>
      </c>
      <c r="R159" s="134"/>
    </row>
    <row r="160" spans="1:18">
      <c r="B160" s="120" t="s">
        <v>733</v>
      </c>
      <c r="C160" s="116" t="s">
        <v>492</v>
      </c>
      <c r="D160" s="116"/>
      <c r="E160" s="116"/>
      <c r="F160" s="116"/>
      <c r="G160" s="117"/>
      <c r="H160" s="117"/>
      <c r="I160" s="117"/>
      <c r="J160" s="117" t="s">
        <v>4</v>
      </c>
      <c r="K160" s="117"/>
      <c r="L160" s="117"/>
      <c r="M160" s="117"/>
      <c r="N160" s="117"/>
      <c r="O160" s="117"/>
      <c r="P160" s="128">
        <v>2036</v>
      </c>
      <c r="Q160" s="128">
        <v>1400</v>
      </c>
      <c r="R160" s="134"/>
    </row>
    <row r="161" spans="2:18">
      <c r="B161" s="120" t="s">
        <v>734</v>
      </c>
      <c r="C161" s="116" t="s">
        <v>493</v>
      </c>
      <c r="D161" s="116"/>
      <c r="E161" s="116"/>
      <c r="F161" s="116"/>
      <c r="G161" s="117"/>
      <c r="H161" s="117"/>
      <c r="I161" s="117"/>
      <c r="J161" s="117"/>
      <c r="K161" s="117"/>
      <c r="L161" s="117"/>
      <c r="M161" s="117" t="s">
        <v>4</v>
      </c>
      <c r="N161" s="117"/>
      <c r="O161" s="117"/>
      <c r="P161" s="128">
        <v>2036</v>
      </c>
      <c r="Q161" s="128">
        <v>1170</v>
      </c>
      <c r="R161" s="134"/>
    </row>
    <row r="162" spans="2:18">
      <c r="B162" s="120" t="s">
        <v>735</v>
      </c>
      <c r="C162" s="116" t="s">
        <v>494</v>
      </c>
      <c r="D162" s="116"/>
      <c r="E162" s="116"/>
      <c r="F162" s="116"/>
      <c r="G162" s="117"/>
      <c r="H162" s="117"/>
      <c r="I162" s="117"/>
      <c r="J162" s="117"/>
      <c r="K162" s="117" t="s">
        <v>4</v>
      </c>
      <c r="L162" s="117"/>
      <c r="M162" s="117"/>
      <c r="N162" s="117"/>
      <c r="O162" s="117"/>
      <c r="P162" s="128">
        <v>2071</v>
      </c>
      <c r="Q162" s="128">
        <v>1170</v>
      </c>
      <c r="R162" s="134"/>
    </row>
    <row r="163" spans="2:18">
      <c r="B163" s="120" t="s">
        <v>736</v>
      </c>
      <c r="C163" s="116" t="s">
        <v>495</v>
      </c>
      <c r="D163" s="116"/>
      <c r="E163" s="116"/>
      <c r="F163" s="116"/>
      <c r="G163" s="117"/>
      <c r="H163" s="117"/>
      <c r="I163" s="117"/>
      <c r="J163" s="117"/>
      <c r="K163" s="117"/>
      <c r="L163" s="117"/>
      <c r="M163" s="117"/>
      <c r="N163" s="117" t="s">
        <v>4</v>
      </c>
      <c r="O163" s="117"/>
      <c r="P163" s="128">
        <v>2071</v>
      </c>
      <c r="Q163" s="128">
        <v>1700</v>
      </c>
      <c r="R163" s="134"/>
    </row>
    <row r="164" spans="2:18">
      <c r="B164" s="120" t="s">
        <v>737</v>
      </c>
      <c r="C164" s="116" t="s">
        <v>496</v>
      </c>
      <c r="D164" s="116"/>
      <c r="E164" s="116"/>
      <c r="F164" s="116"/>
      <c r="G164" s="117"/>
      <c r="H164" s="117"/>
      <c r="I164" s="117"/>
      <c r="J164" s="117"/>
      <c r="K164" s="117"/>
      <c r="L164" s="117" t="s">
        <v>4</v>
      </c>
      <c r="M164" s="117"/>
      <c r="N164" s="117"/>
      <c r="O164" s="117"/>
      <c r="P164" s="128">
        <v>8985</v>
      </c>
      <c r="Q164" s="128">
        <v>6420</v>
      </c>
      <c r="R164" s="134"/>
    </row>
    <row r="165" spans="2:18">
      <c r="B165" s="120" t="s">
        <v>738</v>
      </c>
      <c r="C165" s="116" t="s">
        <v>497</v>
      </c>
      <c r="D165" s="116"/>
      <c r="E165" s="116"/>
      <c r="F165" s="116"/>
      <c r="G165" s="117"/>
      <c r="H165" s="117"/>
      <c r="I165" s="117"/>
      <c r="J165" s="117"/>
      <c r="K165" s="117"/>
      <c r="L165" s="117"/>
      <c r="M165" s="117"/>
      <c r="N165" s="117"/>
      <c r="O165" s="117" t="s">
        <v>4</v>
      </c>
      <c r="P165" s="128">
        <v>10788</v>
      </c>
      <c r="Q165" s="128">
        <v>6420</v>
      </c>
      <c r="R165" s="134"/>
    </row>
    <row r="166" spans="2:18">
      <c r="B166" s="120"/>
      <c r="C166" s="116"/>
      <c r="D166" s="116"/>
      <c r="E166" s="116"/>
      <c r="F166" s="116"/>
      <c r="G166" s="117"/>
      <c r="H166" s="117"/>
      <c r="I166" s="117"/>
      <c r="J166" s="117"/>
      <c r="K166" s="117"/>
      <c r="L166" s="117"/>
      <c r="M166" s="117"/>
      <c r="N166" s="117"/>
      <c r="O166" s="117"/>
      <c r="P166" s="128"/>
      <c r="Q166" s="128"/>
      <c r="R166" s="134"/>
    </row>
    <row r="167" spans="2:18">
      <c r="B167" s="111" t="s">
        <v>498</v>
      </c>
      <c r="C167" s="122"/>
      <c r="D167" s="122"/>
      <c r="E167" s="122"/>
      <c r="F167" s="122"/>
      <c r="G167" s="123"/>
      <c r="H167" s="123"/>
      <c r="I167" s="123"/>
      <c r="J167" s="123"/>
      <c r="K167" s="123"/>
      <c r="L167" s="123"/>
      <c r="M167" s="123"/>
      <c r="N167" s="123"/>
      <c r="O167" s="123"/>
      <c r="P167" s="130"/>
      <c r="Q167" s="130"/>
      <c r="R167" s="135"/>
    </row>
    <row r="168" spans="2:18">
      <c r="B168" s="120" t="s">
        <v>739</v>
      </c>
      <c r="C168" s="116" t="s">
        <v>499</v>
      </c>
      <c r="D168" s="116"/>
      <c r="E168" s="116"/>
      <c r="F168" s="116"/>
      <c r="G168" s="69" t="s">
        <v>4</v>
      </c>
      <c r="H168" s="69" t="s">
        <v>4</v>
      </c>
      <c r="I168" s="69"/>
      <c r="J168" s="69" t="s">
        <v>4</v>
      </c>
      <c r="K168" s="69" t="s">
        <v>4</v>
      </c>
      <c r="L168" s="69" t="s">
        <v>4</v>
      </c>
      <c r="M168" s="69" t="s">
        <v>4</v>
      </c>
      <c r="N168" s="69" t="s">
        <v>4</v>
      </c>
      <c r="O168" s="69" t="s">
        <v>4</v>
      </c>
      <c r="P168" s="128">
        <v>13494</v>
      </c>
      <c r="Q168" s="128">
        <v>7000</v>
      </c>
      <c r="R168" s="134"/>
    </row>
    <row r="169" spans="2:18">
      <c r="B169" s="120" t="s">
        <v>740</v>
      </c>
      <c r="C169" s="116" t="s">
        <v>500</v>
      </c>
      <c r="D169" s="116"/>
      <c r="E169" s="116"/>
      <c r="F169" s="116"/>
      <c r="G169" s="69"/>
      <c r="H169" s="69" t="s">
        <v>4</v>
      </c>
      <c r="I169" s="69"/>
      <c r="J169" s="69"/>
      <c r="K169" s="69"/>
      <c r="L169" s="69" t="s">
        <v>4</v>
      </c>
      <c r="M169" s="69"/>
      <c r="N169" s="69"/>
      <c r="O169" s="69" t="s">
        <v>4</v>
      </c>
      <c r="P169" s="128">
        <v>13494</v>
      </c>
      <c r="Q169" s="128">
        <v>7000</v>
      </c>
      <c r="R169" s="134"/>
    </row>
    <row r="170" spans="2:18">
      <c r="B170" s="120" t="s">
        <v>741</v>
      </c>
      <c r="C170" s="116" t="s">
        <v>501</v>
      </c>
      <c r="D170" s="116"/>
      <c r="E170" s="116"/>
      <c r="F170" s="116"/>
      <c r="G170" s="69" t="s">
        <v>4</v>
      </c>
      <c r="H170" s="69" t="s">
        <v>4</v>
      </c>
      <c r="I170" s="69"/>
      <c r="J170" s="69" t="s">
        <v>4</v>
      </c>
      <c r="K170" s="69" t="s">
        <v>4</v>
      </c>
      <c r="L170" s="69" t="s">
        <v>4</v>
      </c>
      <c r="M170" s="69" t="s">
        <v>4</v>
      </c>
      <c r="N170" s="69" t="s">
        <v>4</v>
      </c>
      <c r="O170" s="69"/>
      <c r="P170" s="128">
        <v>13494</v>
      </c>
      <c r="Q170" s="128">
        <v>7000</v>
      </c>
      <c r="R170" s="134"/>
    </row>
    <row r="171" spans="2:18">
      <c r="B171" s="120" t="s">
        <v>742</v>
      </c>
      <c r="C171" s="116" t="s">
        <v>502</v>
      </c>
      <c r="D171" s="116"/>
      <c r="E171" s="116"/>
      <c r="F171" s="116"/>
      <c r="G171" s="69" t="s">
        <v>4</v>
      </c>
      <c r="H171" s="69"/>
      <c r="I171" s="69"/>
      <c r="J171" s="69" t="s">
        <v>4</v>
      </c>
      <c r="K171" s="69" t="s">
        <v>4</v>
      </c>
      <c r="L171" s="69" t="s">
        <v>4</v>
      </c>
      <c r="M171" s="69" t="s">
        <v>4</v>
      </c>
      <c r="N171" s="69" t="s">
        <v>4</v>
      </c>
      <c r="O171" s="69" t="s">
        <v>4</v>
      </c>
      <c r="P171" s="128">
        <v>43253</v>
      </c>
      <c r="Q171" s="128">
        <v>7000</v>
      </c>
      <c r="R171" s="134"/>
    </row>
    <row r="172" spans="2:18">
      <c r="B172" s="120" t="s">
        <v>743</v>
      </c>
      <c r="C172" s="116" t="s">
        <v>503</v>
      </c>
      <c r="D172" s="116"/>
      <c r="E172" s="116"/>
      <c r="F172" s="116"/>
      <c r="G172" s="69"/>
      <c r="H172" s="69"/>
      <c r="I172" s="69"/>
      <c r="J172" s="69"/>
      <c r="K172" s="69"/>
      <c r="L172" s="69" t="s">
        <v>4</v>
      </c>
      <c r="M172" s="69"/>
      <c r="N172" s="69"/>
      <c r="O172" s="69" t="s">
        <v>4</v>
      </c>
      <c r="P172" s="128">
        <v>33634</v>
      </c>
      <c r="Q172" s="128">
        <v>7000</v>
      </c>
      <c r="R172" s="134"/>
    </row>
    <row r="173" spans="2:18">
      <c r="B173" s="120" t="s">
        <v>744</v>
      </c>
      <c r="C173" s="116" t="s">
        <v>504</v>
      </c>
      <c r="D173" s="116"/>
      <c r="E173" s="116"/>
      <c r="F173" s="116"/>
      <c r="G173" s="69" t="s">
        <v>4</v>
      </c>
      <c r="H173" s="69"/>
      <c r="I173" s="69"/>
      <c r="J173" s="69" t="s">
        <v>4</v>
      </c>
      <c r="K173" s="69" t="s">
        <v>4</v>
      </c>
      <c r="L173" s="69" t="s">
        <v>4</v>
      </c>
      <c r="M173" s="69" t="s">
        <v>4</v>
      </c>
      <c r="N173" s="69" t="s">
        <v>4</v>
      </c>
      <c r="O173" s="69" t="s">
        <v>4</v>
      </c>
      <c r="P173" s="128">
        <v>43253</v>
      </c>
      <c r="Q173" s="128">
        <v>7000</v>
      </c>
      <c r="R173" s="134"/>
    </row>
    <row r="174" spans="2:18">
      <c r="B174" s="120" t="s">
        <v>745</v>
      </c>
      <c r="C174" s="116" t="s">
        <v>505</v>
      </c>
      <c r="D174" s="116"/>
      <c r="E174" s="116"/>
      <c r="F174" s="116"/>
      <c r="G174" s="69" t="s">
        <v>4</v>
      </c>
      <c r="H174" s="69"/>
      <c r="I174" s="69"/>
      <c r="J174" s="69"/>
      <c r="K174" s="69"/>
      <c r="L174" s="69"/>
      <c r="M174" s="69"/>
      <c r="N174" s="69" t="s">
        <v>4</v>
      </c>
      <c r="O174" s="69" t="s">
        <v>4</v>
      </c>
      <c r="P174" s="128">
        <v>60087</v>
      </c>
      <c r="Q174" s="128">
        <v>7000</v>
      </c>
      <c r="R174" s="134"/>
    </row>
    <row r="175" spans="2:18">
      <c r="B175" s="120" t="s">
        <v>746</v>
      </c>
      <c r="C175" s="116" t="s">
        <v>248</v>
      </c>
      <c r="D175" s="116"/>
      <c r="E175" s="116"/>
      <c r="F175" s="116"/>
      <c r="G175" s="69"/>
      <c r="H175" s="69"/>
      <c r="I175" s="69"/>
      <c r="J175" s="69"/>
      <c r="K175" s="69"/>
      <c r="L175" s="69"/>
      <c r="M175" s="69"/>
      <c r="N175" s="69"/>
      <c r="O175" s="69" t="s">
        <v>4</v>
      </c>
      <c r="P175" s="128">
        <v>33634</v>
      </c>
      <c r="Q175" s="128">
        <v>7000</v>
      </c>
      <c r="R175" s="134"/>
    </row>
    <row r="176" spans="2:18">
      <c r="B176" s="120"/>
      <c r="C176" s="116"/>
      <c r="D176" s="116"/>
      <c r="E176" s="116"/>
      <c r="F176" s="116"/>
      <c r="G176" s="117"/>
      <c r="H176" s="117"/>
      <c r="I176" s="117"/>
      <c r="J176" s="117"/>
      <c r="K176" s="117"/>
      <c r="L176" s="117"/>
      <c r="M176" s="117"/>
      <c r="N176" s="117"/>
      <c r="O176" s="117"/>
      <c r="P176" s="128"/>
      <c r="Q176" s="128"/>
      <c r="R176" s="134"/>
    </row>
    <row r="177" spans="2:18">
      <c r="B177" s="120" t="s">
        <v>747</v>
      </c>
      <c r="C177" s="116" t="s">
        <v>506</v>
      </c>
      <c r="D177" s="116"/>
      <c r="E177" s="116"/>
      <c r="F177" s="116"/>
      <c r="G177" s="117" t="s">
        <v>4</v>
      </c>
      <c r="H177" s="117"/>
      <c r="I177" s="117"/>
      <c r="J177" s="117"/>
      <c r="K177" s="117"/>
      <c r="L177" s="117"/>
      <c r="M177" s="117"/>
      <c r="N177" s="117"/>
      <c r="O177" s="117"/>
      <c r="P177" s="128">
        <v>1732</v>
      </c>
      <c r="Q177" s="128">
        <v>1110</v>
      </c>
      <c r="R177" s="134" t="s">
        <v>507</v>
      </c>
    </row>
    <row r="178" spans="2:18">
      <c r="B178" s="120" t="s">
        <v>748</v>
      </c>
      <c r="C178" s="116" t="s">
        <v>508</v>
      </c>
      <c r="D178" s="116"/>
      <c r="E178" s="116"/>
      <c r="F178" s="116"/>
      <c r="G178" s="117" t="s">
        <v>4</v>
      </c>
      <c r="H178" s="117"/>
      <c r="I178" s="117"/>
      <c r="J178" s="117"/>
      <c r="K178" s="117"/>
      <c r="L178" s="117"/>
      <c r="M178" s="117"/>
      <c r="N178" s="117"/>
      <c r="O178" s="117"/>
      <c r="P178" s="128">
        <v>1732</v>
      </c>
      <c r="Q178" s="128">
        <v>1110</v>
      </c>
      <c r="R178" s="134" t="s">
        <v>509</v>
      </c>
    </row>
    <row r="179" spans="2:18">
      <c r="B179" s="120" t="s">
        <v>749</v>
      </c>
      <c r="C179" s="116" t="s">
        <v>510</v>
      </c>
      <c r="D179" s="116"/>
      <c r="E179" s="116"/>
      <c r="F179" s="116"/>
      <c r="G179" s="117" t="s">
        <v>4</v>
      </c>
      <c r="H179" s="117"/>
      <c r="I179" s="117"/>
      <c r="J179" s="117"/>
      <c r="K179" s="117"/>
      <c r="L179" s="117"/>
      <c r="M179" s="117"/>
      <c r="N179" s="117"/>
      <c r="O179" s="117"/>
      <c r="P179" s="128">
        <v>2622</v>
      </c>
      <c r="Q179" s="128">
        <v>1550</v>
      </c>
      <c r="R179" s="134" t="s">
        <v>511</v>
      </c>
    </row>
    <row r="180" spans="2:18">
      <c r="B180" s="120" t="s">
        <v>750</v>
      </c>
      <c r="C180" s="116" t="s">
        <v>512</v>
      </c>
      <c r="D180" s="116"/>
      <c r="E180" s="116"/>
      <c r="F180" s="116"/>
      <c r="G180" s="117"/>
      <c r="H180" s="117" t="s">
        <v>4</v>
      </c>
      <c r="I180" s="117"/>
      <c r="J180" s="117"/>
      <c r="K180" s="117"/>
      <c r="L180" s="117"/>
      <c r="M180" s="117"/>
      <c r="N180" s="117"/>
      <c r="O180" s="117"/>
      <c r="P180" s="128">
        <v>2110</v>
      </c>
      <c r="Q180" s="128">
        <v>1180</v>
      </c>
      <c r="R180" s="134" t="s">
        <v>509</v>
      </c>
    </row>
    <row r="181" spans="2:18">
      <c r="B181" s="120" t="s">
        <v>751</v>
      </c>
      <c r="C181" s="116" t="s">
        <v>513</v>
      </c>
      <c r="D181" s="116"/>
      <c r="E181" s="116"/>
      <c r="F181" s="116"/>
      <c r="G181" s="117"/>
      <c r="H181" s="117" t="s">
        <v>4</v>
      </c>
      <c r="I181" s="117"/>
      <c r="J181" s="117"/>
      <c r="K181" s="117"/>
      <c r="L181" s="117"/>
      <c r="M181" s="117"/>
      <c r="N181" s="117"/>
      <c r="O181" s="117"/>
      <c r="P181" s="128">
        <v>2541</v>
      </c>
      <c r="Q181" s="128">
        <v>1480</v>
      </c>
      <c r="R181" s="134" t="s">
        <v>514</v>
      </c>
    </row>
    <row r="182" spans="2:18">
      <c r="B182" s="120" t="s">
        <v>752</v>
      </c>
      <c r="C182" s="116" t="s">
        <v>515</v>
      </c>
      <c r="D182" s="116"/>
      <c r="E182" s="116"/>
      <c r="F182" s="116"/>
      <c r="G182" s="117"/>
      <c r="H182" s="117" t="s">
        <v>4</v>
      </c>
      <c r="I182" s="117"/>
      <c r="J182" s="117"/>
      <c r="K182" s="117"/>
      <c r="L182" s="117"/>
      <c r="M182" s="117"/>
      <c r="N182" s="117"/>
      <c r="O182" s="117"/>
      <c r="P182" s="128">
        <v>1678</v>
      </c>
      <c r="Q182" s="128">
        <v>960</v>
      </c>
      <c r="R182" s="134" t="s">
        <v>516</v>
      </c>
    </row>
    <row r="183" spans="2:18">
      <c r="B183" s="120" t="s">
        <v>753</v>
      </c>
      <c r="C183" s="116" t="s">
        <v>517</v>
      </c>
      <c r="D183" s="116"/>
      <c r="E183" s="116"/>
      <c r="F183" s="116"/>
      <c r="G183" s="117"/>
      <c r="H183" s="117"/>
      <c r="I183" s="117"/>
      <c r="J183" s="117" t="s">
        <v>4</v>
      </c>
      <c r="K183" s="117"/>
      <c r="L183" s="117"/>
      <c r="M183" s="117"/>
      <c r="N183" s="117"/>
      <c r="O183" s="117"/>
      <c r="P183" s="128">
        <v>1737</v>
      </c>
      <c r="Q183" s="128">
        <v>1110</v>
      </c>
      <c r="R183" s="134" t="s">
        <v>511</v>
      </c>
    </row>
    <row r="184" spans="2:18">
      <c r="B184" s="120" t="s">
        <v>754</v>
      </c>
      <c r="C184" s="116" t="s">
        <v>518</v>
      </c>
      <c r="D184" s="116"/>
      <c r="E184" s="116"/>
      <c r="F184" s="116"/>
      <c r="G184" s="117"/>
      <c r="H184" s="117"/>
      <c r="I184" s="117"/>
      <c r="J184" s="117" t="s">
        <v>4</v>
      </c>
      <c r="K184" s="117"/>
      <c r="L184" s="117"/>
      <c r="M184" s="117"/>
      <c r="N184" s="117"/>
      <c r="O184" s="117"/>
      <c r="P184" s="128">
        <v>1291</v>
      </c>
      <c r="Q184" s="128">
        <v>920</v>
      </c>
      <c r="R184" s="134" t="s">
        <v>509</v>
      </c>
    </row>
    <row r="185" spans="2:18">
      <c r="B185" s="120" t="s">
        <v>755</v>
      </c>
      <c r="C185" s="116" t="s">
        <v>519</v>
      </c>
      <c r="D185" s="116"/>
      <c r="E185" s="116"/>
      <c r="F185" s="116"/>
      <c r="G185" s="117"/>
      <c r="H185" s="117"/>
      <c r="I185" s="117"/>
      <c r="J185" s="117"/>
      <c r="K185" s="117"/>
      <c r="L185" s="117"/>
      <c r="M185" s="117" t="s">
        <v>4</v>
      </c>
      <c r="N185" s="117"/>
      <c r="O185" s="117"/>
      <c r="P185" s="128">
        <v>3175</v>
      </c>
      <c r="Q185" s="128">
        <v>1760</v>
      </c>
      <c r="R185" s="134"/>
    </row>
    <row r="186" spans="2:18">
      <c r="B186" s="120" t="s">
        <v>756</v>
      </c>
      <c r="C186" s="116" t="s">
        <v>520</v>
      </c>
      <c r="D186" s="116"/>
      <c r="E186" s="116"/>
      <c r="F186" s="116"/>
      <c r="G186" s="117"/>
      <c r="H186" s="117"/>
      <c r="I186" s="117"/>
      <c r="J186" s="117"/>
      <c r="K186" s="117"/>
      <c r="L186" s="117"/>
      <c r="M186" s="117" t="s">
        <v>4</v>
      </c>
      <c r="N186" s="117"/>
      <c r="O186" s="117"/>
      <c r="P186" s="128">
        <v>1737</v>
      </c>
      <c r="Q186" s="128">
        <v>1110</v>
      </c>
      <c r="R186" s="134" t="s">
        <v>511</v>
      </c>
    </row>
    <row r="187" spans="2:18">
      <c r="B187" s="120" t="s">
        <v>757</v>
      </c>
      <c r="C187" s="116" t="s">
        <v>521</v>
      </c>
      <c r="D187" s="116"/>
      <c r="E187" s="116"/>
      <c r="F187" s="116"/>
      <c r="G187" s="117"/>
      <c r="H187" s="117"/>
      <c r="I187" s="117"/>
      <c r="J187" s="117"/>
      <c r="K187" s="117"/>
      <c r="L187" s="117"/>
      <c r="M187" s="117" t="s">
        <v>4</v>
      </c>
      <c r="N187" s="117"/>
      <c r="O187" s="117"/>
      <c r="P187" s="128">
        <v>1291</v>
      </c>
      <c r="Q187" s="128">
        <v>770</v>
      </c>
      <c r="R187" s="134" t="s">
        <v>522</v>
      </c>
    </row>
    <row r="188" spans="2:18">
      <c r="B188" s="120" t="s">
        <v>758</v>
      </c>
      <c r="C188" s="116" t="s">
        <v>523</v>
      </c>
      <c r="D188" s="116"/>
      <c r="E188" s="116"/>
      <c r="F188" s="116"/>
      <c r="G188" s="117"/>
      <c r="H188" s="117"/>
      <c r="I188" s="117"/>
      <c r="J188" s="117"/>
      <c r="K188" s="117"/>
      <c r="L188" s="117"/>
      <c r="M188" s="117" t="s">
        <v>4</v>
      </c>
      <c r="N188" s="117"/>
      <c r="O188" s="117"/>
      <c r="P188" s="128">
        <v>2182</v>
      </c>
      <c r="Q188" s="128">
        <v>1170</v>
      </c>
      <c r="R188" s="134"/>
    </row>
    <row r="189" spans="2:18">
      <c r="B189" s="120" t="s">
        <v>759</v>
      </c>
      <c r="C189" s="116" t="s">
        <v>524</v>
      </c>
      <c r="D189" s="116"/>
      <c r="E189" s="116"/>
      <c r="F189" s="116"/>
      <c r="G189" s="117"/>
      <c r="H189" s="117"/>
      <c r="I189" s="117"/>
      <c r="J189" s="117"/>
      <c r="K189" s="117" t="s">
        <v>4</v>
      </c>
      <c r="L189" s="117"/>
      <c r="M189" s="117"/>
      <c r="N189" s="117"/>
      <c r="O189" s="117"/>
      <c r="P189" s="128">
        <v>1303</v>
      </c>
      <c r="Q189" s="128">
        <v>830</v>
      </c>
      <c r="R189" s="134" t="s">
        <v>509</v>
      </c>
    </row>
    <row r="190" spans="2:18">
      <c r="B190" s="120" t="s">
        <v>760</v>
      </c>
      <c r="C190" s="116" t="s">
        <v>525</v>
      </c>
      <c r="D190" s="116"/>
      <c r="E190" s="116"/>
      <c r="F190" s="116"/>
      <c r="G190" s="117"/>
      <c r="H190" s="117"/>
      <c r="I190" s="117"/>
      <c r="J190" s="117"/>
      <c r="K190" s="117" t="s">
        <v>4</v>
      </c>
      <c r="L190" s="117"/>
      <c r="M190" s="117"/>
      <c r="N190" s="117"/>
      <c r="O190" s="117"/>
      <c r="P190" s="128">
        <v>1303</v>
      </c>
      <c r="Q190" s="128">
        <v>830</v>
      </c>
      <c r="R190" s="134" t="s">
        <v>526</v>
      </c>
    </row>
    <row r="191" spans="2:18">
      <c r="B191" s="120" t="s">
        <v>761</v>
      </c>
      <c r="C191" s="116" t="s">
        <v>527</v>
      </c>
      <c r="D191" s="116"/>
      <c r="E191" s="116"/>
      <c r="F191" s="116"/>
      <c r="G191" s="117"/>
      <c r="H191" s="117"/>
      <c r="I191" s="117"/>
      <c r="J191" s="117"/>
      <c r="K191" s="117" t="s">
        <v>4</v>
      </c>
      <c r="L191" s="117"/>
      <c r="M191" s="117"/>
      <c r="N191" s="117"/>
      <c r="O191" s="117"/>
      <c r="P191" s="128">
        <v>1770</v>
      </c>
      <c r="Q191" s="128">
        <v>1110</v>
      </c>
      <c r="R191" s="134" t="s">
        <v>528</v>
      </c>
    </row>
    <row r="192" spans="2:18">
      <c r="B192" s="120" t="s">
        <v>762</v>
      </c>
      <c r="C192" s="116" t="s">
        <v>529</v>
      </c>
      <c r="D192" s="116"/>
      <c r="E192" s="116"/>
      <c r="F192" s="116"/>
      <c r="G192" s="117"/>
      <c r="H192" s="117"/>
      <c r="I192" s="117"/>
      <c r="J192" s="117"/>
      <c r="K192" s="117" t="s">
        <v>4</v>
      </c>
      <c r="L192" s="117"/>
      <c r="M192" s="117"/>
      <c r="N192" s="117"/>
      <c r="O192" s="117"/>
      <c r="P192" s="128">
        <v>1770</v>
      </c>
      <c r="Q192" s="128">
        <v>1110</v>
      </c>
      <c r="R192" s="134"/>
    </row>
    <row r="193" spans="2:18">
      <c r="B193" s="120" t="s">
        <v>763</v>
      </c>
      <c r="C193" s="116" t="s">
        <v>530</v>
      </c>
      <c r="D193" s="116"/>
      <c r="E193" s="116"/>
      <c r="F193" s="116"/>
      <c r="G193" s="117"/>
      <c r="H193" s="117"/>
      <c r="I193" s="117"/>
      <c r="J193" s="117"/>
      <c r="K193" s="117"/>
      <c r="L193" s="117"/>
      <c r="M193" s="117"/>
      <c r="N193" s="117" t="s">
        <v>4</v>
      </c>
      <c r="O193" s="117"/>
      <c r="P193" s="128">
        <v>9886</v>
      </c>
      <c r="Q193" s="128">
        <v>5830</v>
      </c>
      <c r="R193" s="134"/>
    </row>
    <row r="194" spans="2:18">
      <c r="B194" s="120" t="s">
        <v>764</v>
      </c>
      <c r="C194" s="116" t="s">
        <v>531</v>
      </c>
      <c r="D194" s="116"/>
      <c r="E194" s="116"/>
      <c r="F194" s="116"/>
      <c r="G194" s="117"/>
      <c r="H194" s="117"/>
      <c r="I194" s="117"/>
      <c r="J194" s="117"/>
      <c r="K194" s="117"/>
      <c r="L194" s="117"/>
      <c r="M194" s="117"/>
      <c r="N194" s="117" t="s">
        <v>4</v>
      </c>
      <c r="O194" s="117"/>
      <c r="P194" s="128">
        <v>1770</v>
      </c>
      <c r="Q194" s="128">
        <v>1110</v>
      </c>
      <c r="R194" s="134" t="s">
        <v>532</v>
      </c>
    </row>
    <row r="195" spans="2:18">
      <c r="B195" s="120" t="s">
        <v>765</v>
      </c>
      <c r="C195" s="116" t="s">
        <v>533</v>
      </c>
      <c r="D195" s="116"/>
      <c r="E195" s="116"/>
      <c r="F195" s="116"/>
      <c r="G195" s="117"/>
      <c r="H195" s="117"/>
      <c r="I195" s="117"/>
      <c r="J195" s="117"/>
      <c r="K195" s="117"/>
      <c r="L195" s="117"/>
      <c r="M195" s="117"/>
      <c r="N195" s="117" t="s">
        <v>4</v>
      </c>
      <c r="O195" s="117"/>
      <c r="P195" s="128">
        <v>1770</v>
      </c>
      <c r="Q195" s="128">
        <v>1170</v>
      </c>
      <c r="R195" s="134" t="s">
        <v>534</v>
      </c>
    </row>
    <row r="196" spans="2:18">
      <c r="B196" s="120" t="s">
        <v>766</v>
      </c>
      <c r="C196" s="116" t="s">
        <v>535</v>
      </c>
      <c r="D196" s="116"/>
      <c r="E196" s="116"/>
      <c r="F196" s="116"/>
      <c r="G196" s="117"/>
      <c r="H196" s="117"/>
      <c r="I196" s="117"/>
      <c r="J196" s="117"/>
      <c r="K196" s="117"/>
      <c r="L196" s="117"/>
      <c r="M196" s="117"/>
      <c r="N196" s="117" t="s">
        <v>4</v>
      </c>
      <c r="O196" s="117"/>
      <c r="P196" s="128">
        <v>6780</v>
      </c>
      <c r="Q196" s="128">
        <v>3970</v>
      </c>
      <c r="R196" s="134"/>
    </row>
    <row r="197" spans="2:18">
      <c r="B197" s="120" t="s">
        <v>767</v>
      </c>
      <c r="C197" s="116" t="s">
        <v>536</v>
      </c>
      <c r="D197" s="116"/>
      <c r="E197" s="116"/>
      <c r="F197" s="116"/>
      <c r="G197" s="117"/>
      <c r="H197" s="117"/>
      <c r="I197" s="117"/>
      <c r="J197" s="117"/>
      <c r="K197" s="117"/>
      <c r="L197" s="117" t="s">
        <v>4</v>
      </c>
      <c r="M197" s="117"/>
      <c r="N197" s="117"/>
      <c r="O197" s="117"/>
      <c r="P197" s="128">
        <v>36039</v>
      </c>
      <c r="Q197" s="128">
        <v>20980</v>
      </c>
      <c r="R197" s="134"/>
    </row>
    <row r="198" spans="2:18">
      <c r="B198" s="120" t="s">
        <v>768</v>
      </c>
      <c r="C198" s="116" t="s">
        <v>537</v>
      </c>
      <c r="D198" s="116"/>
      <c r="E198" s="116"/>
      <c r="F198" s="116"/>
      <c r="G198" s="117"/>
      <c r="H198" s="117"/>
      <c r="I198" s="117"/>
      <c r="J198" s="117"/>
      <c r="K198" s="117"/>
      <c r="L198" s="117" t="s">
        <v>4</v>
      </c>
      <c r="M198" s="117"/>
      <c r="N198" s="117"/>
      <c r="O198" s="117"/>
      <c r="P198" s="128">
        <v>2672</v>
      </c>
      <c r="Q198" s="128">
        <v>1760</v>
      </c>
      <c r="R198" s="134"/>
    </row>
    <row r="199" spans="2:18">
      <c r="B199" s="120" t="s">
        <v>769</v>
      </c>
      <c r="C199" s="116" t="s">
        <v>538</v>
      </c>
      <c r="D199" s="116"/>
      <c r="E199" s="116"/>
      <c r="F199" s="116"/>
      <c r="G199" s="117"/>
      <c r="H199" s="117"/>
      <c r="I199" s="117"/>
      <c r="J199" s="117"/>
      <c r="K199" s="117"/>
      <c r="L199" s="117" t="s">
        <v>4</v>
      </c>
      <c r="M199" s="117"/>
      <c r="N199" s="117"/>
      <c r="O199" s="117"/>
      <c r="P199" s="128">
        <v>1770</v>
      </c>
      <c r="Q199" s="128">
        <v>1060</v>
      </c>
      <c r="R199" s="134"/>
    </row>
    <row r="200" spans="2:18">
      <c r="B200" s="120" t="s">
        <v>770</v>
      </c>
      <c r="C200" s="116" t="s">
        <v>539</v>
      </c>
      <c r="D200" s="116"/>
      <c r="E200" s="116"/>
      <c r="F200" s="116"/>
      <c r="G200" s="117"/>
      <c r="H200" s="117"/>
      <c r="I200" s="117"/>
      <c r="J200" s="117"/>
      <c r="K200" s="117"/>
      <c r="L200" s="117" t="s">
        <v>4</v>
      </c>
      <c r="M200" s="117"/>
      <c r="N200" s="117"/>
      <c r="O200" s="117"/>
      <c r="P200" s="128">
        <v>8985</v>
      </c>
      <c r="Q200" s="128">
        <v>5830</v>
      </c>
      <c r="R200" s="134" t="s">
        <v>540</v>
      </c>
    </row>
    <row r="201" spans="2:18">
      <c r="B201" s="120" t="s">
        <v>771</v>
      </c>
      <c r="C201" s="116" t="s">
        <v>541</v>
      </c>
      <c r="D201" s="116"/>
      <c r="E201" s="116"/>
      <c r="F201" s="116"/>
      <c r="G201" s="117"/>
      <c r="H201" s="117"/>
      <c r="I201" s="117"/>
      <c r="J201" s="117"/>
      <c r="K201" s="117"/>
      <c r="L201" s="117" t="s">
        <v>4</v>
      </c>
      <c r="M201" s="117"/>
      <c r="N201" s="117"/>
      <c r="O201" s="117"/>
      <c r="P201" s="128">
        <v>2672</v>
      </c>
      <c r="Q201" s="128">
        <v>1640</v>
      </c>
      <c r="R201" s="134" t="s">
        <v>540</v>
      </c>
    </row>
    <row r="202" spans="2:18">
      <c r="B202" s="120" t="s">
        <v>772</v>
      </c>
      <c r="C202" s="116" t="s">
        <v>542</v>
      </c>
      <c r="D202" s="116"/>
      <c r="E202" s="116"/>
      <c r="F202" s="116"/>
      <c r="G202" s="117"/>
      <c r="H202" s="117"/>
      <c r="I202" s="117"/>
      <c r="J202" s="117"/>
      <c r="K202" s="117"/>
      <c r="L202" s="117"/>
      <c r="M202" s="117"/>
      <c r="N202" s="117"/>
      <c r="O202" s="117" t="s">
        <v>4</v>
      </c>
      <c r="P202" s="128">
        <v>2672</v>
      </c>
      <c r="Q202" s="128">
        <v>1640</v>
      </c>
      <c r="R202" s="134"/>
    </row>
    <row r="203" spans="2:18">
      <c r="B203" s="120" t="s">
        <v>773</v>
      </c>
      <c r="C203" s="116" t="s">
        <v>543</v>
      </c>
      <c r="D203" s="116"/>
      <c r="E203" s="116"/>
      <c r="F203" s="116"/>
      <c r="G203" s="117"/>
      <c r="H203" s="117"/>
      <c r="I203" s="117"/>
      <c r="J203" s="117"/>
      <c r="K203" s="117"/>
      <c r="L203" s="117"/>
      <c r="M203" s="117"/>
      <c r="N203" s="117"/>
      <c r="O203" s="117" t="s">
        <v>4</v>
      </c>
      <c r="P203" s="128">
        <v>1770</v>
      </c>
      <c r="Q203" s="128">
        <v>1060</v>
      </c>
      <c r="R203" s="134"/>
    </row>
    <row r="204" spans="2:18">
      <c r="B204" s="120" t="s">
        <v>774</v>
      </c>
      <c r="C204" s="116" t="s">
        <v>544</v>
      </c>
      <c r="D204" s="116"/>
      <c r="E204" s="116"/>
      <c r="F204" s="116"/>
      <c r="G204" s="117"/>
      <c r="H204" s="117"/>
      <c r="I204" s="117"/>
      <c r="J204" s="117"/>
      <c r="K204" s="117"/>
      <c r="L204" s="117"/>
      <c r="M204" s="117"/>
      <c r="N204" s="117"/>
      <c r="O204" s="117" t="s">
        <v>4</v>
      </c>
      <c r="P204" s="128">
        <v>3106</v>
      </c>
      <c r="Q204" s="128">
        <v>1870</v>
      </c>
      <c r="R204" s="134"/>
    </row>
    <row r="205" spans="2:18">
      <c r="B205" s="120" t="s">
        <v>775</v>
      </c>
      <c r="C205" s="116" t="s">
        <v>545</v>
      </c>
      <c r="D205" s="116"/>
      <c r="E205" s="116"/>
      <c r="F205" s="116"/>
      <c r="G205" s="117"/>
      <c r="H205" s="117"/>
      <c r="I205" s="117"/>
      <c r="J205" s="117"/>
      <c r="K205" s="117"/>
      <c r="L205" s="117"/>
      <c r="M205" s="117"/>
      <c r="N205" s="117"/>
      <c r="O205" s="117" t="s">
        <v>4</v>
      </c>
      <c r="P205" s="128">
        <v>1770</v>
      </c>
      <c r="Q205" s="128">
        <v>1060</v>
      </c>
      <c r="R205" s="134"/>
    </row>
    <row r="206" spans="2:18">
      <c r="B206" s="120" t="s">
        <v>776</v>
      </c>
      <c r="C206" s="116" t="s">
        <v>546</v>
      </c>
      <c r="D206" s="116"/>
      <c r="E206" s="116"/>
      <c r="F206" s="116"/>
      <c r="G206" s="117"/>
      <c r="H206" s="117"/>
      <c r="I206" s="117"/>
      <c r="J206" s="117"/>
      <c r="K206" s="117"/>
      <c r="L206" s="117"/>
      <c r="M206" s="117"/>
      <c r="N206" s="117"/>
      <c r="O206" s="117" t="s">
        <v>4</v>
      </c>
      <c r="P206" s="128">
        <v>4476</v>
      </c>
      <c r="Q206" s="128">
        <v>2690</v>
      </c>
      <c r="R206" s="134"/>
    </row>
    <row r="207" spans="2:18">
      <c r="B207" s="120" t="s">
        <v>777</v>
      </c>
      <c r="C207" s="116" t="s">
        <v>547</v>
      </c>
      <c r="D207" s="116"/>
      <c r="E207" s="116"/>
      <c r="F207" s="116"/>
      <c r="G207" s="117"/>
      <c r="H207" s="117"/>
      <c r="I207" s="117"/>
      <c r="J207" s="117"/>
      <c r="K207" s="117"/>
      <c r="L207" s="117"/>
      <c r="M207" s="117"/>
      <c r="N207" s="117"/>
      <c r="O207" s="117" t="s">
        <v>4</v>
      </c>
      <c r="P207" s="128">
        <v>2672</v>
      </c>
      <c r="Q207" s="128">
        <v>1870</v>
      </c>
      <c r="R207" s="134"/>
    </row>
    <row r="208" spans="2:18">
      <c r="B208" s="120" t="s">
        <v>778</v>
      </c>
      <c r="C208" s="116" t="s">
        <v>548</v>
      </c>
      <c r="D208" s="116"/>
      <c r="E208" s="116"/>
      <c r="F208" s="116"/>
      <c r="G208" s="117"/>
      <c r="H208" s="117"/>
      <c r="I208" s="117"/>
      <c r="J208" s="117"/>
      <c r="K208" s="117"/>
      <c r="L208" s="117"/>
      <c r="M208" s="117"/>
      <c r="N208" s="117"/>
      <c r="O208" s="117" t="s">
        <v>4</v>
      </c>
      <c r="P208" s="128">
        <v>1770</v>
      </c>
      <c r="Q208" s="128">
        <v>1290</v>
      </c>
      <c r="R208" s="134"/>
    </row>
    <row r="209" spans="2:18">
      <c r="B209" s="120" t="s">
        <v>779</v>
      </c>
      <c r="C209" s="116" t="s">
        <v>549</v>
      </c>
      <c r="D209" s="116"/>
      <c r="E209" s="116"/>
      <c r="F209" s="116"/>
      <c r="G209" s="117"/>
      <c r="H209" s="117"/>
      <c r="I209" s="117"/>
      <c r="J209" s="117"/>
      <c r="K209" s="117"/>
      <c r="L209" s="117"/>
      <c r="M209" s="117"/>
      <c r="N209" s="117"/>
      <c r="O209" s="117" t="s">
        <v>4</v>
      </c>
      <c r="P209" s="128">
        <v>7282</v>
      </c>
      <c r="Q209" s="311">
        <v>6300</v>
      </c>
      <c r="R209" s="134"/>
    </row>
    <row r="210" spans="2:18">
      <c r="B210" s="120" t="s">
        <v>780</v>
      </c>
      <c r="C210" s="116" t="s">
        <v>550</v>
      </c>
      <c r="D210" s="116"/>
      <c r="E210" s="116"/>
      <c r="F210" s="116"/>
      <c r="G210" s="117"/>
      <c r="H210" s="117"/>
      <c r="I210" s="117"/>
      <c r="J210" s="117"/>
      <c r="K210" s="117"/>
      <c r="L210" s="117"/>
      <c r="M210" s="117"/>
      <c r="N210" s="117"/>
      <c r="O210" s="117" t="s">
        <v>4</v>
      </c>
      <c r="P210" s="128">
        <v>13494</v>
      </c>
      <c r="Q210" s="128">
        <v>7590</v>
      </c>
      <c r="R210" s="134"/>
    </row>
    <row r="211" spans="2:18">
      <c r="B211" s="120" t="s">
        <v>781</v>
      </c>
      <c r="C211" s="116" t="s">
        <v>551</v>
      </c>
      <c r="D211" s="116"/>
      <c r="E211" s="116"/>
      <c r="F211" s="116"/>
      <c r="G211" s="117" t="s">
        <v>4</v>
      </c>
      <c r="H211" s="117" t="s">
        <v>4</v>
      </c>
      <c r="I211" s="117"/>
      <c r="J211" s="117" t="s">
        <v>4</v>
      </c>
      <c r="K211" s="117" t="s">
        <v>4</v>
      </c>
      <c r="L211" s="117" t="s">
        <v>4</v>
      </c>
      <c r="M211" s="117" t="s">
        <v>4</v>
      </c>
      <c r="N211" s="117" t="s">
        <v>4</v>
      </c>
      <c r="O211" s="117" t="s">
        <v>4</v>
      </c>
      <c r="P211" s="128">
        <v>5244</v>
      </c>
      <c r="Q211" s="128">
        <v>2340</v>
      </c>
      <c r="R211" s="134" t="s">
        <v>552</v>
      </c>
    </row>
    <row r="212" spans="2:18">
      <c r="B212" s="120"/>
      <c r="C212" s="116"/>
      <c r="D212" s="116"/>
      <c r="E212" s="116"/>
      <c r="F212" s="116"/>
      <c r="G212" s="117"/>
      <c r="H212" s="117"/>
      <c r="I212" s="117"/>
      <c r="J212" s="117"/>
      <c r="K212" s="117"/>
      <c r="L212" s="117"/>
      <c r="M212" s="117"/>
      <c r="N212" s="117"/>
      <c r="O212" s="117"/>
      <c r="P212" s="128"/>
      <c r="Q212" s="128"/>
      <c r="R212" s="134"/>
    </row>
    <row r="213" spans="2:18">
      <c r="B213" s="111" t="s">
        <v>553</v>
      </c>
      <c r="C213" s="122"/>
      <c r="D213" s="122"/>
      <c r="E213" s="122"/>
      <c r="F213" s="122"/>
      <c r="G213" s="123"/>
      <c r="H213" s="123"/>
      <c r="I213" s="123"/>
      <c r="J213" s="123"/>
      <c r="K213" s="123"/>
      <c r="L213" s="123"/>
      <c r="M213" s="123"/>
      <c r="N213" s="123"/>
      <c r="O213" s="123"/>
      <c r="P213" s="130"/>
      <c r="Q213" s="130"/>
      <c r="R213" s="135"/>
    </row>
    <row r="214" spans="2:18">
      <c r="B214" s="120" t="s">
        <v>782</v>
      </c>
      <c r="C214" s="116" t="s">
        <v>554</v>
      </c>
      <c r="D214" s="116"/>
      <c r="E214" s="116"/>
      <c r="F214" s="116"/>
      <c r="G214" s="117"/>
      <c r="H214" s="117"/>
      <c r="I214" s="117"/>
      <c r="J214" s="117"/>
      <c r="K214" s="117" t="s">
        <v>4</v>
      </c>
      <c r="L214" s="117"/>
      <c r="M214" s="117"/>
      <c r="N214" s="117"/>
      <c r="O214" s="117"/>
      <c r="P214" s="128">
        <v>2672</v>
      </c>
      <c r="Q214" s="128">
        <v>1170</v>
      </c>
      <c r="R214" s="134" t="s">
        <v>555</v>
      </c>
    </row>
    <row r="215" spans="2:18">
      <c r="B215" s="120" t="s">
        <v>783</v>
      </c>
      <c r="C215" s="116" t="s">
        <v>556</v>
      </c>
      <c r="D215" s="116"/>
      <c r="E215" s="116"/>
      <c r="F215" s="116"/>
      <c r="G215" s="117"/>
      <c r="H215" s="117"/>
      <c r="I215" s="117"/>
      <c r="J215" s="117"/>
      <c r="K215" s="117"/>
      <c r="L215" s="117" t="s">
        <v>4</v>
      </c>
      <c r="M215" s="117"/>
      <c r="N215" s="117"/>
      <c r="O215" s="117"/>
      <c r="P215" s="128">
        <v>3106</v>
      </c>
      <c r="Q215" s="128">
        <v>1760</v>
      </c>
      <c r="R215" s="134" t="s">
        <v>557</v>
      </c>
    </row>
    <row r="216" spans="2:18">
      <c r="B216" s="120" t="s">
        <v>784</v>
      </c>
      <c r="C216" s="116" t="s">
        <v>558</v>
      </c>
      <c r="D216" s="116"/>
      <c r="E216" s="116"/>
      <c r="F216" s="116"/>
      <c r="G216" s="117"/>
      <c r="H216" s="117"/>
      <c r="I216" s="117"/>
      <c r="J216" s="117"/>
      <c r="K216" s="117"/>
      <c r="L216" s="117" t="s">
        <v>4</v>
      </c>
      <c r="M216" s="117"/>
      <c r="N216" s="117"/>
      <c r="O216" s="117"/>
      <c r="P216" s="128">
        <v>5812</v>
      </c>
      <c r="Q216" s="128">
        <v>3390</v>
      </c>
      <c r="R216" s="134" t="s">
        <v>559</v>
      </c>
    </row>
    <row r="217" spans="2:18">
      <c r="B217" s="120" t="s">
        <v>785</v>
      </c>
      <c r="C217" s="116" t="s">
        <v>560</v>
      </c>
      <c r="D217" s="116"/>
      <c r="E217" s="116"/>
      <c r="F217" s="116"/>
      <c r="G217" s="117"/>
      <c r="H217" s="117"/>
      <c r="I217" s="117"/>
      <c r="J217" s="117"/>
      <c r="K217" s="117"/>
      <c r="L217" s="117" t="s">
        <v>4</v>
      </c>
      <c r="M217" s="117"/>
      <c r="N217" s="117"/>
      <c r="O217" s="117"/>
      <c r="P217" s="128">
        <v>2672</v>
      </c>
      <c r="Q217" s="128">
        <v>1530</v>
      </c>
      <c r="R217" s="134" t="s">
        <v>559</v>
      </c>
    </row>
    <row r="218" spans="2:18">
      <c r="B218" s="120" t="s">
        <v>786</v>
      </c>
      <c r="C218" s="116" t="s">
        <v>561</v>
      </c>
      <c r="D218" s="116"/>
      <c r="E218" s="116"/>
      <c r="F218" s="116"/>
      <c r="G218" s="117"/>
      <c r="H218" s="117"/>
      <c r="I218" s="117"/>
      <c r="J218" s="117"/>
      <c r="K218" s="117"/>
      <c r="L218" s="117" t="s">
        <v>4</v>
      </c>
      <c r="M218" s="117"/>
      <c r="N218" s="117"/>
      <c r="O218" s="117"/>
      <c r="P218" s="128">
        <v>4008</v>
      </c>
      <c r="Q218" s="128">
        <v>2340</v>
      </c>
      <c r="R218" s="134" t="s">
        <v>562</v>
      </c>
    </row>
    <row r="219" spans="2:18">
      <c r="B219" s="120" t="s">
        <v>787</v>
      </c>
      <c r="C219" s="116" t="s">
        <v>563</v>
      </c>
      <c r="D219" s="116"/>
      <c r="E219" s="116"/>
      <c r="F219" s="116"/>
      <c r="G219" s="117"/>
      <c r="H219" s="117"/>
      <c r="I219" s="117"/>
      <c r="J219" s="117"/>
      <c r="K219" s="117"/>
      <c r="L219" s="117" t="s">
        <v>4</v>
      </c>
      <c r="M219" s="117"/>
      <c r="N219" s="117"/>
      <c r="O219" s="117"/>
      <c r="P219" s="128">
        <v>1770</v>
      </c>
      <c r="Q219" s="128">
        <v>1060</v>
      </c>
      <c r="R219" s="134" t="s">
        <v>564</v>
      </c>
    </row>
    <row r="220" spans="2:18">
      <c r="B220" s="120" t="s">
        <v>788</v>
      </c>
      <c r="C220" s="116" t="s">
        <v>565</v>
      </c>
      <c r="D220" s="116"/>
      <c r="E220" s="116"/>
      <c r="F220" s="116"/>
      <c r="G220" s="117"/>
      <c r="H220" s="117"/>
      <c r="I220" s="117"/>
      <c r="J220" s="117"/>
      <c r="K220" s="117"/>
      <c r="L220" s="117"/>
      <c r="M220" s="117"/>
      <c r="N220" s="117"/>
      <c r="O220" s="117" t="s">
        <v>4</v>
      </c>
      <c r="P220" s="128">
        <v>5377</v>
      </c>
      <c r="Q220" s="128">
        <v>3500</v>
      </c>
      <c r="R220" s="134"/>
    </row>
    <row r="221" spans="2:18">
      <c r="B221" s="120" t="s">
        <v>789</v>
      </c>
      <c r="C221" s="116" t="s">
        <v>566</v>
      </c>
      <c r="D221" s="116"/>
      <c r="E221" s="116"/>
      <c r="F221" s="116"/>
      <c r="G221" s="117"/>
      <c r="H221" s="117"/>
      <c r="I221" s="117"/>
      <c r="J221" s="117"/>
      <c r="K221" s="117"/>
      <c r="L221" s="117"/>
      <c r="M221" s="117"/>
      <c r="N221" s="117"/>
      <c r="O221" s="117" t="s">
        <v>4</v>
      </c>
      <c r="P221" s="128">
        <v>6713</v>
      </c>
      <c r="Q221" s="128">
        <v>3860</v>
      </c>
      <c r="R221" s="134"/>
    </row>
    <row r="222" spans="2:18">
      <c r="B222" s="120" t="s">
        <v>790</v>
      </c>
      <c r="C222" s="116" t="s">
        <v>567</v>
      </c>
      <c r="D222" s="116"/>
      <c r="E222" s="116"/>
      <c r="F222" s="116"/>
      <c r="G222" s="117"/>
      <c r="H222" s="117"/>
      <c r="I222" s="117"/>
      <c r="J222" s="117"/>
      <c r="K222" s="117"/>
      <c r="L222" s="117"/>
      <c r="M222" s="117"/>
      <c r="N222" s="117"/>
      <c r="O222" s="117" t="s">
        <v>4</v>
      </c>
      <c r="P222" s="128">
        <v>5812</v>
      </c>
      <c r="Q222" s="128">
        <v>2920</v>
      </c>
      <c r="R222" s="134"/>
    </row>
    <row r="223" spans="2:18">
      <c r="B223" s="120" t="s">
        <v>791</v>
      </c>
      <c r="C223" s="116" t="s">
        <v>568</v>
      </c>
      <c r="D223" s="116"/>
      <c r="E223" s="116"/>
      <c r="F223" s="116"/>
      <c r="G223" s="117"/>
      <c r="H223" s="117"/>
      <c r="I223" s="117"/>
      <c r="J223" s="117"/>
      <c r="K223" s="117"/>
      <c r="L223" s="117"/>
      <c r="M223" s="117"/>
      <c r="N223" s="117"/>
      <c r="O223" s="117" t="s">
        <v>4</v>
      </c>
      <c r="P223" s="128">
        <v>5812</v>
      </c>
      <c r="Q223" s="128">
        <v>3500</v>
      </c>
      <c r="R223" s="134"/>
    </row>
    <row r="224" spans="2:18">
      <c r="B224" s="120"/>
      <c r="C224" s="116"/>
      <c r="D224" s="116"/>
      <c r="E224" s="116"/>
      <c r="F224" s="116"/>
      <c r="G224" s="117"/>
      <c r="H224" s="117"/>
      <c r="I224" s="117"/>
      <c r="J224" s="117"/>
      <c r="K224" s="117"/>
      <c r="L224" s="117"/>
      <c r="M224" s="117"/>
      <c r="N224" s="117"/>
      <c r="O224" s="117"/>
      <c r="P224" s="128"/>
      <c r="Q224" s="128"/>
      <c r="R224" s="134"/>
    </row>
    <row r="225" spans="2:18">
      <c r="B225" s="120" t="s">
        <v>51</v>
      </c>
      <c r="C225" s="116" t="s">
        <v>271</v>
      </c>
      <c r="D225" s="116"/>
      <c r="E225" s="116"/>
      <c r="F225" s="116"/>
      <c r="G225" s="117"/>
      <c r="H225" s="117"/>
      <c r="I225" s="117"/>
      <c r="J225" s="117"/>
      <c r="K225" s="117"/>
      <c r="L225" s="117" t="s">
        <v>4</v>
      </c>
      <c r="M225" s="117"/>
      <c r="N225" s="117"/>
      <c r="O225" s="117"/>
      <c r="P225" s="128">
        <v>2071</v>
      </c>
      <c r="Q225" s="128">
        <v>1500</v>
      </c>
      <c r="R225" s="134" t="s">
        <v>569</v>
      </c>
    </row>
    <row r="226" spans="2:18">
      <c r="B226" s="120" t="s">
        <v>53</v>
      </c>
      <c r="C226" s="116" t="s">
        <v>54</v>
      </c>
      <c r="D226" s="116"/>
      <c r="E226" s="116"/>
      <c r="F226" s="116"/>
      <c r="G226" s="117"/>
      <c r="H226" s="117"/>
      <c r="I226" s="117"/>
      <c r="J226" s="117"/>
      <c r="K226" s="117"/>
      <c r="L226" s="117"/>
      <c r="M226" s="117"/>
      <c r="N226" s="117"/>
      <c r="O226" s="117" t="s">
        <v>4</v>
      </c>
      <c r="P226" s="128">
        <v>2071</v>
      </c>
      <c r="Q226" s="128">
        <v>1500</v>
      </c>
      <c r="R226" s="134" t="s">
        <v>570</v>
      </c>
    </row>
    <row r="227" spans="2:18">
      <c r="B227" s="120" t="s">
        <v>364</v>
      </c>
      <c r="C227" s="116" t="s">
        <v>167</v>
      </c>
      <c r="D227" s="116"/>
      <c r="E227" s="116"/>
      <c r="F227" s="116"/>
      <c r="G227" s="117"/>
      <c r="H227" s="117"/>
      <c r="I227" s="117"/>
      <c r="J227" s="117" t="s">
        <v>4</v>
      </c>
      <c r="K227" s="117" t="s">
        <v>4</v>
      </c>
      <c r="L227" s="117" t="s">
        <v>4</v>
      </c>
      <c r="M227" s="117"/>
      <c r="N227" s="117"/>
      <c r="O227" s="117"/>
      <c r="P227" s="128">
        <v>1670</v>
      </c>
      <c r="Q227" s="128">
        <v>924.00000000000011</v>
      </c>
      <c r="R227" s="134"/>
    </row>
    <row r="228" spans="2:18">
      <c r="B228" s="120" t="s">
        <v>792</v>
      </c>
      <c r="C228" s="116" t="s">
        <v>244</v>
      </c>
      <c r="D228" s="116"/>
      <c r="E228" s="116"/>
      <c r="F228" s="116"/>
      <c r="G228" s="117"/>
      <c r="H228" s="117"/>
      <c r="I228" s="117"/>
      <c r="J228" s="117"/>
      <c r="K228" s="117"/>
      <c r="L228" s="117"/>
      <c r="M228" s="117" t="s">
        <v>4</v>
      </c>
      <c r="N228" s="117" t="s">
        <v>4</v>
      </c>
      <c r="O228" s="117" t="s">
        <v>4</v>
      </c>
      <c r="P228" s="128">
        <v>2939</v>
      </c>
      <c r="Q228" s="128">
        <v>1640</v>
      </c>
      <c r="R228" s="134"/>
    </row>
    <row r="229" spans="2:18">
      <c r="B229" s="120" t="s">
        <v>793</v>
      </c>
      <c r="C229" s="116" t="s">
        <v>571</v>
      </c>
      <c r="D229" s="116"/>
      <c r="E229" s="116"/>
      <c r="F229" s="116"/>
      <c r="G229" s="117"/>
      <c r="H229" s="117"/>
      <c r="I229" s="117"/>
      <c r="J229" s="117"/>
      <c r="K229" s="117" t="s">
        <v>4</v>
      </c>
      <c r="L229" s="117"/>
      <c r="M229" s="117"/>
      <c r="N229" s="117" t="s">
        <v>4</v>
      </c>
      <c r="O229" s="117"/>
      <c r="P229" s="128">
        <v>2204</v>
      </c>
      <c r="Q229" s="128">
        <v>1400</v>
      </c>
      <c r="R229" s="134"/>
    </row>
    <row r="230" spans="2:18">
      <c r="B230" s="120" t="s">
        <v>794</v>
      </c>
      <c r="C230" s="116" t="s">
        <v>572</v>
      </c>
      <c r="D230" s="116"/>
      <c r="E230" s="116"/>
      <c r="F230" s="116"/>
      <c r="G230" s="117"/>
      <c r="H230" s="117"/>
      <c r="I230" s="117"/>
      <c r="J230" s="117"/>
      <c r="K230" s="117" t="s">
        <v>4</v>
      </c>
      <c r="L230" s="117"/>
      <c r="M230" s="117"/>
      <c r="N230" s="117"/>
      <c r="O230" s="117"/>
      <c r="P230" s="128">
        <v>2226</v>
      </c>
      <c r="Q230" s="128">
        <v>2100</v>
      </c>
      <c r="R230" s="134" t="s">
        <v>573</v>
      </c>
    </row>
    <row r="231" spans="2:18">
      <c r="B231" s="120" t="s">
        <v>795</v>
      </c>
      <c r="C231" s="116" t="s">
        <v>574</v>
      </c>
      <c r="D231" s="116"/>
      <c r="E231" s="116"/>
      <c r="F231" s="116"/>
      <c r="G231" s="117"/>
      <c r="H231" s="117"/>
      <c r="I231" s="117"/>
      <c r="J231" s="117"/>
      <c r="K231" s="117"/>
      <c r="L231" s="117"/>
      <c r="M231" s="117"/>
      <c r="N231" s="117" t="s">
        <v>4</v>
      </c>
      <c r="O231" s="117"/>
      <c r="P231" s="128">
        <v>3340</v>
      </c>
      <c r="Q231" s="128">
        <v>2100</v>
      </c>
      <c r="R231" s="134"/>
    </row>
    <row r="232" spans="2:18">
      <c r="B232" s="115"/>
      <c r="C232" s="116"/>
      <c r="D232" s="116"/>
      <c r="E232" s="116"/>
      <c r="F232" s="116"/>
      <c r="G232" s="117"/>
      <c r="H232" s="117"/>
      <c r="I232" s="117"/>
      <c r="J232" s="117"/>
      <c r="K232" s="117"/>
      <c r="L232" s="117"/>
      <c r="M232" s="117"/>
      <c r="N232" s="117"/>
      <c r="O232" s="117"/>
      <c r="P232" s="128"/>
      <c r="Q232" s="128"/>
      <c r="R232" s="134"/>
    </row>
    <row r="233" spans="2:18">
      <c r="B233" s="120" t="s">
        <v>796</v>
      </c>
      <c r="C233" s="116" t="s">
        <v>575</v>
      </c>
      <c r="D233" s="116"/>
      <c r="E233" s="116"/>
      <c r="F233" s="116"/>
      <c r="G233" s="117"/>
      <c r="H233" s="117"/>
      <c r="I233" s="117"/>
      <c r="J233" s="117"/>
      <c r="K233" s="117"/>
      <c r="L233" s="117" t="s">
        <v>4</v>
      </c>
      <c r="M233" s="117"/>
      <c r="N233" s="117"/>
      <c r="O233" s="117"/>
      <c r="P233" s="128">
        <v>28824</v>
      </c>
      <c r="Q233" s="128">
        <v>13410</v>
      </c>
      <c r="R233" s="134"/>
    </row>
    <row r="234" spans="2:18">
      <c r="B234" s="120" t="s">
        <v>797</v>
      </c>
      <c r="C234" s="116" t="s">
        <v>576</v>
      </c>
      <c r="D234" s="116"/>
      <c r="E234" s="116"/>
      <c r="F234" s="116"/>
      <c r="G234" s="117"/>
      <c r="H234" s="117"/>
      <c r="I234" s="117"/>
      <c r="J234" s="117"/>
      <c r="K234" s="117"/>
      <c r="L234" s="117" t="s">
        <v>4</v>
      </c>
      <c r="M234" s="117"/>
      <c r="N234" s="117"/>
      <c r="O234" s="117"/>
      <c r="P234" s="128">
        <v>668</v>
      </c>
      <c r="Q234" s="128">
        <v>420</v>
      </c>
      <c r="R234" s="134"/>
    </row>
    <row r="235" spans="2:18">
      <c r="B235" s="120" t="s">
        <v>798</v>
      </c>
      <c r="C235" s="116" t="s">
        <v>577</v>
      </c>
      <c r="D235" s="116"/>
      <c r="E235" s="116"/>
      <c r="F235" s="116"/>
      <c r="G235" s="117"/>
      <c r="H235" s="117"/>
      <c r="I235" s="117"/>
      <c r="J235" s="117"/>
      <c r="K235" s="117"/>
      <c r="L235" s="117" t="s">
        <v>4</v>
      </c>
      <c r="M235" s="117"/>
      <c r="N235" s="117"/>
      <c r="O235" s="117"/>
      <c r="P235" s="128">
        <v>2672</v>
      </c>
      <c r="Q235" s="128">
        <v>1760</v>
      </c>
      <c r="R235" s="134"/>
    </row>
    <row r="236" spans="2:18">
      <c r="B236" s="120" t="s">
        <v>799</v>
      </c>
      <c r="C236" s="116" t="s">
        <v>578</v>
      </c>
      <c r="D236" s="116"/>
      <c r="E236" s="116"/>
      <c r="F236" s="116"/>
      <c r="G236" s="117"/>
      <c r="H236" s="117"/>
      <c r="I236" s="117"/>
      <c r="J236" s="117"/>
      <c r="K236" s="117"/>
      <c r="L236" s="117"/>
      <c r="M236" s="117"/>
      <c r="N236" s="117"/>
      <c r="O236" s="117" t="s">
        <v>4</v>
      </c>
      <c r="P236" s="128">
        <v>15731</v>
      </c>
      <c r="Q236" s="128">
        <v>9170</v>
      </c>
      <c r="R236" s="134"/>
    </row>
    <row r="237" spans="2:18">
      <c r="B237" s="120" t="s">
        <v>800</v>
      </c>
      <c r="C237" s="116" t="s">
        <v>579</v>
      </c>
      <c r="D237" s="116"/>
      <c r="E237" s="116"/>
      <c r="F237" s="116"/>
      <c r="G237" s="117"/>
      <c r="H237" s="117"/>
      <c r="I237" s="117"/>
      <c r="J237" s="117" t="s">
        <v>4</v>
      </c>
      <c r="K237" s="117"/>
      <c r="L237" s="117" t="s">
        <v>4</v>
      </c>
      <c r="M237" s="117" t="s">
        <v>4</v>
      </c>
      <c r="N237" s="117"/>
      <c r="O237" s="117" t="s">
        <v>4</v>
      </c>
      <c r="P237" s="128">
        <v>3975</v>
      </c>
      <c r="Q237" s="128">
        <v>1990</v>
      </c>
      <c r="R237" s="134"/>
    </row>
    <row r="238" spans="2:18">
      <c r="B238" s="120" t="s">
        <v>801</v>
      </c>
      <c r="C238" s="116" t="s">
        <v>580</v>
      </c>
      <c r="D238" s="116"/>
      <c r="E238" s="116"/>
      <c r="F238" s="116"/>
      <c r="G238" s="117"/>
      <c r="H238" s="117"/>
      <c r="I238" s="117"/>
      <c r="J238" s="117" t="s">
        <v>4</v>
      </c>
      <c r="K238" s="117" t="s">
        <v>4</v>
      </c>
      <c r="L238" s="117" t="s">
        <v>4</v>
      </c>
      <c r="M238" s="117" t="s">
        <v>4</v>
      </c>
      <c r="N238" s="117" t="s">
        <v>4</v>
      </c>
      <c r="O238" s="117" t="s">
        <v>4</v>
      </c>
      <c r="P238" s="128">
        <v>3674</v>
      </c>
      <c r="Q238" s="128">
        <v>1990</v>
      </c>
      <c r="R238" s="134"/>
    </row>
    <row r="239" spans="2:18">
      <c r="B239" s="120" t="s">
        <v>802</v>
      </c>
      <c r="C239" s="116" t="s">
        <v>581</v>
      </c>
      <c r="D239" s="116"/>
      <c r="E239" s="116"/>
      <c r="F239" s="116"/>
      <c r="G239" s="117"/>
      <c r="H239" s="117"/>
      <c r="I239" s="117"/>
      <c r="J239" s="117" t="s">
        <v>4</v>
      </c>
      <c r="K239" s="117"/>
      <c r="L239" s="117" t="s">
        <v>4</v>
      </c>
      <c r="M239" s="117" t="s">
        <v>4</v>
      </c>
      <c r="N239" s="117" t="s">
        <v>4</v>
      </c>
      <c r="O239" s="117" t="s">
        <v>4</v>
      </c>
      <c r="P239" s="128">
        <v>10220</v>
      </c>
      <c r="Q239" s="128">
        <v>5830</v>
      </c>
      <c r="R239" s="134"/>
    </row>
    <row r="240" spans="2:18">
      <c r="B240" s="115"/>
      <c r="C240" s="116"/>
      <c r="D240" s="116"/>
      <c r="E240" s="116"/>
      <c r="F240" s="116"/>
      <c r="G240" s="117"/>
      <c r="H240" s="117"/>
      <c r="I240" s="117"/>
      <c r="J240" s="117"/>
      <c r="K240" s="117"/>
      <c r="L240" s="117"/>
      <c r="M240" s="117"/>
      <c r="N240" s="117"/>
      <c r="O240" s="117"/>
      <c r="P240" s="128"/>
      <c r="Q240" s="128"/>
    </row>
    <row r="241" spans="1:18">
      <c r="B241" s="145" t="s">
        <v>193</v>
      </c>
      <c r="C241" s="146"/>
      <c r="D241" s="146"/>
      <c r="E241" s="146"/>
      <c r="F241" s="146"/>
      <c r="G241" s="146"/>
      <c r="H241" s="146"/>
      <c r="I241" s="146"/>
      <c r="J241" s="146"/>
      <c r="K241" s="146"/>
      <c r="L241" s="146"/>
      <c r="M241" s="146"/>
      <c r="N241" s="146"/>
      <c r="O241" s="146"/>
      <c r="P241" s="146"/>
      <c r="Q241" s="146"/>
      <c r="R241" s="146"/>
    </row>
    <row r="242" spans="1:18">
      <c r="B242" s="314" t="s">
        <v>1212</v>
      </c>
      <c r="C242" s="314" t="s">
        <v>151</v>
      </c>
      <c r="D242" s="314"/>
      <c r="E242" s="117" t="s">
        <v>4</v>
      </c>
      <c r="F242" s="117"/>
      <c r="G242" s="116"/>
      <c r="H242" s="116"/>
      <c r="I242" s="117" t="s">
        <v>4</v>
      </c>
      <c r="J242" s="116"/>
      <c r="K242" s="116"/>
      <c r="L242" s="116"/>
      <c r="M242" s="116"/>
      <c r="N242" s="116"/>
      <c r="O242" s="116"/>
      <c r="P242" s="403">
        <v>11796</v>
      </c>
      <c r="Q242" s="116">
        <v>7790</v>
      </c>
      <c r="R242" s="146"/>
    </row>
    <row r="243" spans="1:18">
      <c r="A243" s="258" t="s">
        <v>998</v>
      </c>
      <c r="B243" s="270" t="s">
        <v>370</v>
      </c>
      <c r="C243" s="270" t="s">
        <v>152</v>
      </c>
      <c r="D243" s="270"/>
      <c r="E243" s="270"/>
      <c r="F243" s="270"/>
      <c r="G243" s="365" t="s">
        <v>4</v>
      </c>
      <c r="H243" s="365" t="s">
        <v>4</v>
      </c>
      <c r="I243" s="365"/>
      <c r="J243" s="365" t="s">
        <v>4</v>
      </c>
      <c r="K243" s="365" t="s">
        <v>4</v>
      </c>
      <c r="L243" s="365" t="s">
        <v>4</v>
      </c>
      <c r="M243" s="365" t="s">
        <v>4</v>
      </c>
      <c r="N243" s="365" t="s">
        <v>4</v>
      </c>
      <c r="O243" s="365" t="s">
        <v>4</v>
      </c>
      <c r="P243" s="299" t="e">
        <f>#REF!*1.07</f>
        <v>#REF!</v>
      </c>
      <c r="Q243" s="300">
        <v>14500</v>
      </c>
      <c r="R243" s="134"/>
    </row>
    <row r="244" spans="1:18">
      <c r="A244" s="258" t="s">
        <v>998</v>
      </c>
      <c r="B244" s="167" t="s">
        <v>371</v>
      </c>
      <c r="C244" s="167" t="s">
        <v>153</v>
      </c>
      <c r="D244" s="167"/>
      <c r="E244" s="167"/>
      <c r="F244" s="167"/>
      <c r="G244" s="272" t="s">
        <v>4</v>
      </c>
      <c r="H244" s="272" t="s">
        <v>4</v>
      </c>
      <c r="I244" s="272"/>
      <c r="J244" s="272" t="s">
        <v>4</v>
      </c>
      <c r="K244" s="272" t="s">
        <v>4</v>
      </c>
      <c r="L244" s="272" t="s">
        <v>4</v>
      </c>
      <c r="M244" s="272" t="s">
        <v>4</v>
      </c>
      <c r="N244" s="272" t="s">
        <v>4</v>
      </c>
      <c r="O244" s="272" t="s">
        <v>4</v>
      </c>
      <c r="P244" s="170" t="e">
        <f>#REF!*1.07</f>
        <v>#REF!</v>
      </c>
      <c r="Q244" s="171">
        <v>27100</v>
      </c>
      <c r="R244" s="134"/>
    </row>
    <row r="245" spans="1:18">
      <c r="B245" s="50" t="s">
        <v>372</v>
      </c>
      <c r="C245" s="50" t="s">
        <v>154</v>
      </c>
      <c r="D245" s="50"/>
      <c r="E245" s="50"/>
      <c r="F245" s="50"/>
      <c r="G245" s="117"/>
      <c r="H245" s="117"/>
      <c r="I245" s="117"/>
      <c r="J245" s="117"/>
      <c r="K245" s="117" t="s">
        <v>4</v>
      </c>
      <c r="L245" s="117" t="s">
        <v>4</v>
      </c>
      <c r="M245" s="117"/>
      <c r="N245" s="117" t="s">
        <v>4</v>
      </c>
      <c r="O245" s="117" t="s">
        <v>4</v>
      </c>
      <c r="P245" s="66" t="e">
        <f>#REF!*1.07</f>
        <v>#REF!</v>
      </c>
      <c r="Q245" s="118">
        <v>167500</v>
      </c>
      <c r="R245" s="134"/>
    </row>
    <row r="246" spans="1:18">
      <c r="B246" s="318" t="s">
        <v>1230</v>
      </c>
      <c r="C246" s="318" t="s">
        <v>1231</v>
      </c>
      <c r="D246" s="50"/>
      <c r="E246" s="50"/>
      <c r="F246" s="50"/>
      <c r="G246" s="117"/>
      <c r="H246" s="117"/>
      <c r="I246" s="117"/>
      <c r="J246" s="117"/>
      <c r="K246" s="117"/>
      <c r="L246" s="117"/>
      <c r="M246" s="117"/>
      <c r="N246" s="117"/>
      <c r="O246" s="117"/>
      <c r="P246" s="66"/>
      <c r="Q246" s="317">
        <v>78000</v>
      </c>
      <c r="R246" s="134"/>
    </row>
    <row r="247" spans="1:18">
      <c r="A247" s="258" t="s">
        <v>998</v>
      </c>
      <c r="B247" s="167" t="s">
        <v>373</v>
      </c>
      <c r="C247" s="167" t="s">
        <v>5</v>
      </c>
      <c r="D247" s="167"/>
      <c r="E247" s="167"/>
      <c r="F247" s="167"/>
      <c r="G247" s="272"/>
      <c r="H247" s="272"/>
      <c r="I247" s="272"/>
      <c r="J247" s="272"/>
      <c r="K247" s="272"/>
      <c r="L247" s="272"/>
      <c r="M247" s="272"/>
      <c r="N247" s="272"/>
      <c r="O247" s="272"/>
      <c r="P247" s="170" t="e">
        <f>#REF!*1.07</f>
        <v>#REF!</v>
      </c>
      <c r="Q247" s="171">
        <v>6444.4444444444443</v>
      </c>
      <c r="R247" s="134"/>
    </row>
    <row r="248" spans="1:18">
      <c r="A248" s="258" t="s">
        <v>998</v>
      </c>
      <c r="B248" s="270" t="s">
        <v>374</v>
      </c>
      <c r="C248" s="270" t="s">
        <v>6</v>
      </c>
      <c r="D248" s="270"/>
      <c r="E248" s="270"/>
      <c r="F248" s="270"/>
      <c r="G248" s="365"/>
      <c r="H248" s="365"/>
      <c r="I248" s="365"/>
      <c r="J248" s="365"/>
      <c r="K248" s="365"/>
      <c r="L248" s="365"/>
      <c r="M248" s="365"/>
      <c r="N248" s="365"/>
      <c r="O248" s="365"/>
      <c r="P248" s="299" t="e">
        <f>#REF!*1.07</f>
        <v>#REF!</v>
      </c>
      <c r="Q248" s="300">
        <v>4800</v>
      </c>
      <c r="R248" s="345"/>
    </row>
    <row r="249" spans="1:18">
      <c r="A249" s="258" t="s">
        <v>998</v>
      </c>
      <c r="B249" s="167" t="s">
        <v>375</v>
      </c>
      <c r="C249" s="167" t="s">
        <v>7</v>
      </c>
      <c r="D249" s="167"/>
      <c r="E249" s="167"/>
      <c r="F249" s="167"/>
      <c r="G249" s="272"/>
      <c r="H249" s="272"/>
      <c r="I249" s="272"/>
      <c r="J249" s="272"/>
      <c r="K249" s="272"/>
      <c r="L249" s="272"/>
      <c r="M249" s="272"/>
      <c r="N249" s="272"/>
      <c r="O249" s="272"/>
      <c r="P249" s="170" t="e">
        <f>#REF!*1.07</f>
        <v>#REF!</v>
      </c>
      <c r="Q249" s="171">
        <v>1555.5555555555554</v>
      </c>
      <c r="R249" s="345"/>
    </row>
    <row r="250" spans="1:18">
      <c r="B250" s="50" t="s">
        <v>376</v>
      </c>
      <c r="C250" s="50" t="s">
        <v>8</v>
      </c>
      <c r="D250" s="50"/>
      <c r="E250" s="50"/>
      <c r="F250" s="50"/>
      <c r="G250" s="117"/>
      <c r="H250" s="117"/>
      <c r="I250" s="117"/>
      <c r="J250" s="117"/>
      <c r="K250" s="117"/>
      <c r="L250" s="117"/>
      <c r="M250" s="117"/>
      <c r="N250" s="117"/>
      <c r="O250" s="117"/>
      <c r="P250" s="66" t="e">
        <f>#REF!*1.07</f>
        <v>#REF!</v>
      </c>
      <c r="Q250" s="118">
        <v>1040</v>
      </c>
      <c r="R250" s="345"/>
    </row>
    <row r="251" spans="1:18">
      <c r="B251" s="115"/>
      <c r="C251" s="116"/>
      <c r="D251" s="116"/>
      <c r="E251" s="116"/>
      <c r="F251" s="116"/>
      <c r="G251" s="117"/>
      <c r="H251" s="117"/>
      <c r="I251" s="117"/>
      <c r="J251" s="117"/>
      <c r="K251" s="117"/>
      <c r="L251" s="117"/>
      <c r="M251" s="117"/>
      <c r="N251" s="117"/>
      <c r="O251" s="117"/>
      <c r="P251" s="128"/>
      <c r="Q251" s="128"/>
      <c r="R251" s="134"/>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tabColor rgb="FF00B0F0"/>
  </sheetPr>
  <dimension ref="B1:F23"/>
  <sheetViews>
    <sheetView workbookViewId="0">
      <selection activeCell="D18" sqref="D18"/>
    </sheetView>
  </sheetViews>
  <sheetFormatPr defaultColWidth="9.125" defaultRowHeight="12.75"/>
  <cols>
    <col min="1" max="1" width="2.25" style="376" customWidth="1"/>
    <col min="2" max="2" width="9.25" style="376" bestFit="1" customWidth="1"/>
    <col min="3" max="3" width="15.125" style="376" customWidth="1"/>
    <col min="4" max="4" width="62.375" style="376" bestFit="1" customWidth="1"/>
    <col min="5" max="5" width="12.25" style="442" bestFit="1" customWidth="1"/>
    <col min="6" max="16384" width="9.125" style="376"/>
  </cols>
  <sheetData>
    <row r="1" spans="2:5">
      <c r="C1" s="152" t="s">
        <v>1443</v>
      </c>
    </row>
    <row r="2" spans="2:5" ht="15.75">
      <c r="C2" s="430"/>
      <c r="D2" s="431" t="s">
        <v>1158</v>
      </c>
    </row>
    <row r="3" spans="2:5" ht="18">
      <c r="B3" s="432" t="s">
        <v>1310</v>
      </c>
      <c r="C3" s="430"/>
      <c r="D3" s="430"/>
    </row>
    <row r="5" spans="2:5">
      <c r="B5" s="433" t="s">
        <v>1311</v>
      </c>
    </row>
    <row r="6" spans="2:5">
      <c r="B6" s="434" t="s">
        <v>1312</v>
      </c>
      <c r="C6" s="434" t="s">
        <v>239</v>
      </c>
      <c r="D6" s="434" t="s">
        <v>240</v>
      </c>
      <c r="E6" s="516" t="s">
        <v>1448</v>
      </c>
    </row>
    <row r="7" spans="2:5">
      <c r="B7" s="435">
        <v>1</v>
      </c>
      <c r="C7" s="436" t="s">
        <v>1313</v>
      </c>
      <c r="D7" s="437" t="s">
        <v>1314</v>
      </c>
      <c r="E7" s="639">
        <v>143000</v>
      </c>
    </row>
    <row r="8" spans="2:5">
      <c r="B8" s="435">
        <v>1</v>
      </c>
      <c r="C8" s="436" t="s">
        <v>1315</v>
      </c>
      <c r="D8" s="437" t="s">
        <v>1316</v>
      </c>
      <c r="E8" s="444"/>
    </row>
    <row r="9" spans="2:5">
      <c r="B9" s="435">
        <v>1</v>
      </c>
      <c r="C9" s="436" t="s">
        <v>1317</v>
      </c>
      <c r="D9" s="437" t="s">
        <v>1318</v>
      </c>
      <c r="E9" s="444"/>
    </row>
    <row r="10" spans="2:5">
      <c r="B10" s="435">
        <v>1</v>
      </c>
      <c r="C10" s="436" t="s">
        <v>1319</v>
      </c>
      <c r="D10" s="437" t="s">
        <v>241</v>
      </c>
      <c r="E10" s="444"/>
    </row>
    <row r="11" spans="2:5">
      <c r="B11" s="435">
        <v>1</v>
      </c>
      <c r="C11" s="436" t="s">
        <v>1320</v>
      </c>
      <c r="D11" s="437" t="s">
        <v>1321</v>
      </c>
      <c r="E11" s="444"/>
    </row>
    <row r="12" spans="2:5">
      <c r="B12" s="439">
        <v>2</v>
      </c>
      <c r="C12" s="440" t="s">
        <v>1082</v>
      </c>
      <c r="D12" s="441" t="s">
        <v>23</v>
      </c>
      <c r="E12" s="444"/>
    </row>
    <row r="13" spans="2:5">
      <c r="B13" s="439">
        <v>2</v>
      </c>
      <c r="C13" s="440" t="s">
        <v>1322</v>
      </c>
      <c r="D13" s="441" t="s">
        <v>1321</v>
      </c>
      <c r="E13" s="444"/>
    </row>
    <row r="14" spans="2:5">
      <c r="B14" s="435">
        <v>1</v>
      </c>
      <c r="C14" s="436" t="s">
        <v>1323</v>
      </c>
      <c r="D14" s="437" t="s">
        <v>1324</v>
      </c>
      <c r="E14" s="444"/>
    </row>
    <row r="15" spans="2:5">
      <c r="B15" s="435">
        <v>1</v>
      </c>
      <c r="C15" s="436" t="s">
        <v>87</v>
      </c>
      <c r="D15" s="437" t="s">
        <v>69</v>
      </c>
      <c r="E15" s="444"/>
    </row>
    <row r="16" spans="2:5">
      <c r="B16" s="435">
        <v>1</v>
      </c>
      <c r="C16" s="436" t="s">
        <v>1325</v>
      </c>
      <c r="D16" s="437" t="s">
        <v>1321</v>
      </c>
      <c r="E16" s="444"/>
    </row>
    <row r="17" spans="2:6">
      <c r="B17" s="435">
        <v>1</v>
      </c>
      <c r="C17" s="436" t="s">
        <v>1326</v>
      </c>
      <c r="D17" s="437" t="s">
        <v>1327</v>
      </c>
      <c r="E17" s="444"/>
    </row>
    <row r="18" spans="2:6">
      <c r="B18" s="435">
        <v>1</v>
      </c>
      <c r="C18" s="436" t="s">
        <v>1328</v>
      </c>
      <c r="D18" s="437" t="s">
        <v>1321</v>
      </c>
      <c r="E18" s="444"/>
    </row>
    <row r="19" spans="2:6">
      <c r="B19" s="435">
        <v>1</v>
      </c>
      <c r="C19" s="436" t="s">
        <v>1329</v>
      </c>
      <c r="D19" s="437" t="s">
        <v>243</v>
      </c>
      <c r="E19" s="444"/>
    </row>
    <row r="20" spans="2:6">
      <c r="B20" s="435">
        <v>1</v>
      </c>
      <c r="C20" s="436" t="s">
        <v>1330</v>
      </c>
      <c r="D20" s="437" t="s">
        <v>1321</v>
      </c>
      <c r="E20" s="444"/>
    </row>
    <row r="21" spans="2:6">
      <c r="B21" s="435">
        <v>1</v>
      </c>
      <c r="C21" s="436" t="s">
        <v>1331</v>
      </c>
      <c r="D21" s="437" t="s">
        <v>244</v>
      </c>
      <c r="E21" s="444"/>
    </row>
    <row r="22" spans="2:6">
      <c r="B22" s="435">
        <v>1</v>
      </c>
      <c r="C22" s="436" t="s">
        <v>1332</v>
      </c>
      <c r="D22" s="437" t="s">
        <v>245</v>
      </c>
      <c r="E22" s="444"/>
      <c r="F22" s="438"/>
    </row>
    <row r="23" spans="2:6">
      <c r="B23" s="439">
        <v>1</v>
      </c>
      <c r="C23" s="440" t="s">
        <v>1333</v>
      </c>
      <c r="D23" s="441" t="s">
        <v>153</v>
      </c>
      <c r="E23" s="443"/>
      <c r="F23" s="438"/>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sheetPr>
    <tabColor theme="9" tint="-0.249977111117893"/>
  </sheetPr>
  <dimension ref="B1:I197"/>
  <sheetViews>
    <sheetView zoomScale="80" zoomScaleNormal="80" workbookViewId="0">
      <pane xSplit="1" ySplit="5" topLeftCell="B6" activePane="bottomRight" state="frozen"/>
      <selection pane="topRight" activeCell="B1" sqref="B1"/>
      <selection pane="bottomLeft" activeCell="A6" sqref="A6"/>
      <selection pane="bottomRight" activeCell="H7" sqref="H7"/>
    </sheetView>
  </sheetViews>
  <sheetFormatPr defaultColWidth="9" defaultRowHeight="14.25"/>
  <cols>
    <col min="1" max="1" width="1.375" style="58" customWidth="1"/>
    <col min="2" max="2" width="28.75" style="58" customWidth="1"/>
    <col min="3" max="3" width="22.125" style="62" bestFit="1" customWidth="1"/>
    <col min="4" max="4" width="59.875" style="58" customWidth="1"/>
    <col min="5" max="5" width="5" style="58" bestFit="1" customWidth="1"/>
    <col min="6" max="6" width="21.625" style="58" customWidth="1"/>
    <col min="7" max="7" width="22" style="63" bestFit="1" customWidth="1"/>
    <col min="8" max="8" width="17.125" style="58" customWidth="1"/>
    <col min="9" max="9" width="14.625" style="58" customWidth="1"/>
    <col min="10" max="16384" width="9" style="58"/>
  </cols>
  <sheetData>
    <row r="1" spans="2:8" s="1" customFormat="1" ht="12.75">
      <c r="C1" s="2"/>
      <c r="G1" s="54"/>
    </row>
    <row r="2" spans="2:8" ht="23.25">
      <c r="B2" s="152" t="s">
        <v>1444</v>
      </c>
      <c r="C2" s="57"/>
      <c r="D2" s="56"/>
      <c r="E2" s="56"/>
      <c r="G2" s="58"/>
    </row>
    <row r="3" spans="2:8" ht="23.25">
      <c r="B3" s="56"/>
      <c r="C3" s="57"/>
      <c r="D3" s="56"/>
      <c r="E3" s="56"/>
      <c r="G3" s="58"/>
    </row>
    <row r="4" spans="2:8" ht="23.25">
      <c r="B4" s="59" t="s">
        <v>81</v>
      </c>
      <c r="C4" s="57"/>
      <c r="D4" s="56"/>
      <c r="E4" s="56"/>
      <c r="F4" s="56"/>
    </row>
    <row r="5" spans="2:8">
      <c r="B5" s="3" t="s">
        <v>61</v>
      </c>
      <c r="C5" s="4" t="s">
        <v>0</v>
      </c>
      <c r="D5" s="5" t="s">
        <v>62</v>
      </c>
      <c r="E5" s="5" t="s">
        <v>63</v>
      </c>
      <c r="F5" s="18" t="s">
        <v>1448</v>
      </c>
      <c r="G5" s="6" t="s">
        <v>64</v>
      </c>
    </row>
    <row r="6" spans="2:8" s="60" customFormat="1">
      <c r="B6" s="25"/>
      <c r="C6" s="22"/>
      <c r="D6" s="27"/>
      <c r="E6" s="23"/>
      <c r="F6" s="28"/>
      <c r="G6" s="24"/>
    </row>
    <row r="7" spans="2:8" s="1" customFormat="1" ht="25.5">
      <c r="B7" s="7" t="s">
        <v>1233</v>
      </c>
      <c r="C7" s="7"/>
      <c r="D7" s="9" t="s">
        <v>1235</v>
      </c>
      <c r="E7" s="26"/>
      <c r="F7" s="10"/>
      <c r="G7" s="10"/>
      <c r="H7" s="34"/>
    </row>
    <row r="8" spans="2:8" ht="29.25" customHeight="1">
      <c r="B8" s="595" t="s">
        <v>1232</v>
      </c>
      <c r="C8" s="595" t="s">
        <v>1234</v>
      </c>
      <c r="D8" s="327" t="s">
        <v>1236</v>
      </c>
      <c r="E8" s="84">
        <v>1</v>
      </c>
      <c r="F8" s="247">
        <v>23900</v>
      </c>
      <c r="G8" s="406" t="s">
        <v>2</v>
      </c>
    </row>
    <row r="9" spans="2:8">
      <c r="B9" s="596"/>
      <c r="C9" s="596"/>
      <c r="D9" s="248" t="s">
        <v>1237</v>
      </c>
      <c r="E9" s="84"/>
      <c r="F9" s="247"/>
      <c r="G9" s="406"/>
    </row>
    <row r="10" spans="2:8">
      <c r="B10" s="596"/>
      <c r="C10" s="596"/>
      <c r="D10" s="248" t="s">
        <v>1238</v>
      </c>
      <c r="E10" s="84"/>
      <c r="F10" s="247"/>
      <c r="G10" s="406"/>
    </row>
    <row r="11" spans="2:8">
      <c r="B11" s="596"/>
      <c r="C11" s="596"/>
      <c r="D11" s="248" t="s">
        <v>874</v>
      </c>
      <c r="E11" s="84"/>
      <c r="F11" s="247"/>
      <c r="G11" s="406"/>
    </row>
    <row r="12" spans="2:8">
      <c r="B12" s="596"/>
      <c r="C12" s="596"/>
      <c r="D12" s="413" t="s">
        <v>1239</v>
      </c>
      <c r="E12" s="84"/>
      <c r="F12" s="247"/>
      <c r="G12" s="406"/>
    </row>
    <row r="13" spans="2:8">
      <c r="B13" s="596"/>
      <c r="C13" s="596"/>
      <c r="D13" s="413" t="s">
        <v>1240</v>
      </c>
      <c r="E13" s="84"/>
      <c r="F13" s="247"/>
      <c r="G13" s="406"/>
    </row>
    <row r="14" spans="2:8">
      <c r="B14" s="596"/>
      <c r="C14" s="596"/>
      <c r="D14" s="327" t="s">
        <v>1241</v>
      </c>
      <c r="E14" s="84"/>
      <c r="F14" s="247"/>
      <c r="G14" s="406"/>
    </row>
    <row r="15" spans="2:8">
      <c r="B15" s="596"/>
      <c r="C15" s="596"/>
      <c r="D15" s="327" t="s">
        <v>1242</v>
      </c>
      <c r="E15" s="84"/>
      <c r="F15" s="247"/>
      <c r="G15" s="406"/>
    </row>
    <row r="16" spans="2:8">
      <c r="B16" s="596"/>
      <c r="C16" s="596"/>
      <c r="D16" s="347" t="s">
        <v>875</v>
      </c>
      <c r="E16" s="84"/>
      <c r="F16" s="247"/>
      <c r="G16" s="406" t="s">
        <v>2</v>
      </c>
    </row>
    <row r="17" spans="2:9">
      <c r="B17" s="596"/>
      <c r="C17" s="596"/>
      <c r="D17" s="468" t="s">
        <v>1364</v>
      </c>
      <c r="E17" s="84"/>
      <c r="F17" s="247"/>
      <c r="G17" s="406"/>
    </row>
    <row r="18" spans="2:9">
      <c r="B18" s="597"/>
      <c r="C18" s="597"/>
      <c r="D18" s="468" t="s">
        <v>1365</v>
      </c>
      <c r="E18" s="412"/>
      <c r="F18" s="247"/>
      <c r="G18" s="406"/>
    </row>
    <row r="19" spans="2:9">
      <c r="B19" s="25"/>
      <c r="C19" s="29"/>
      <c r="D19" s="30"/>
      <c r="E19" s="31"/>
      <c r="F19" s="28"/>
      <c r="G19" s="33"/>
    </row>
    <row r="20" spans="2:9" s="1" customFormat="1" ht="12.75">
      <c r="B20" s="7" t="s">
        <v>85</v>
      </c>
      <c r="C20" s="8" t="s">
        <v>204</v>
      </c>
      <c r="D20" s="9" t="s">
        <v>65</v>
      </c>
      <c r="E20" s="26">
        <v>1</v>
      </c>
      <c r="F20" s="10">
        <v>32500</v>
      </c>
      <c r="G20" s="10"/>
      <c r="H20" s="34"/>
      <c r="I20" s="34"/>
    </row>
    <row r="21" spans="2:9" ht="15" customHeight="1">
      <c r="B21" s="593" t="s">
        <v>1156</v>
      </c>
      <c r="C21" s="245" t="s">
        <v>207</v>
      </c>
      <c r="D21" s="246" t="s">
        <v>102</v>
      </c>
      <c r="E21" s="594">
        <v>1</v>
      </c>
      <c r="F21" s="572"/>
      <c r="G21" s="100" t="s">
        <v>205</v>
      </c>
    </row>
    <row r="22" spans="2:9">
      <c r="B22" s="593"/>
      <c r="C22" s="245"/>
      <c r="D22" s="248" t="s">
        <v>103</v>
      </c>
      <c r="E22" s="594"/>
      <c r="F22" s="573"/>
      <c r="G22" s="100"/>
    </row>
    <row r="23" spans="2:9">
      <c r="B23" s="593"/>
      <c r="C23" s="245"/>
      <c r="D23" s="248" t="s">
        <v>76</v>
      </c>
      <c r="E23" s="594"/>
      <c r="F23" s="573"/>
      <c r="G23" s="100"/>
    </row>
    <row r="24" spans="2:9">
      <c r="B24" s="593"/>
      <c r="C24" s="245"/>
      <c r="D24" s="248" t="s">
        <v>84</v>
      </c>
      <c r="E24" s="594"/>
      <c r="F24" s="573"/>
      <c r="G24" s="100"/>
    </row>
    <row r="25" spans="2:9">
      <c r="B25" s="593"/>
      <c r="C25" s="245"/>
      <c r="D25" s="11" t="s">
        <v>77</v>
      </c>
      <c r="E25" s="594"/>
      <c r="F25" s="573"/>
      <c r="G25" s="100"/>
    </row>
    <row r="26" spans="2:9">
      <c r="B26" s="593"/>
      <c r="C26" s="245"/>
      <c r="D26" s="248" t="s">
        <v>74</v>
      </c>
      <c r="E26" s="594"/>
      <c r="F26" s="573"/>
      <c r="G26" s="100"/>
    </row>
    <row r="27" spans="2:9">
      <c r="B27" s="593"/>
      <c r="C27" s="249"/>
      <c r="D27" s="248" t="s">
        <v>104</v>
      </c>
      <c r="E27" s="594"/>
      <c r="F27" s="573"/>
      <c r="G27" s="100"/>
    </row>
    <row r="28" spans="2:9">
      <c r="B28" s="593"/>
      <c r="C28" s="250"/>
      <c r="D28" s="248" t="s">
        <v>79</v>
      </c>
      <c r="E28" s="594"/>
      <c r="F28" s="573"/>
      <c r="G28" s="100"/>
    </row>
    <row r="29" spans="2:9">
      <c r="B29" s="593"/>
      <c r="C29" s="251" t="s">
        <v>36</v>
      </c>
      <c r="D29" s="252" t="s">
        <v>37</v>
      </c>
      <c r="E29" s="253">
        <v>1</v>
      </c>
      <c r="F29" s="573"/>
      <c r="G29" s="99" t="s">
        <v>206</v>
      </c>
      <c r="H29" s="61"/>
    </row>
    <row r="30" spans="2:9">
      <c r="B30" s="593"/>
      <c r="C30" s="254" t="s">
        <v>149</v>
      </c>
      <c r="D30" s="255" t="s">
        <v>150</v>
      </c>
      <c r="E30" s="256">
        <v>1</v>
      </c>
      <c r="F30" s="574"/>
      <c r="G30" s="99" t="s">
        <v>3</v>
      </c>
    </row>
    <row r="31" spans="2:9" ht="15.75">
      <c r="B31" s="155"/>
      <c r="C31" s="156"/>
      <c r="D31" s="158" t="s">
        <v>804</v>
      </c>
      <c r="E31" s="31"/>
      <c r="F31" s="32"/>
      <c r="G31" s="33"/>
    </row>
    <row r="32" spans="2:9" ht="15.75">
      <c r="B32" s="155"/>
      <c r="C32" s="156"/>
      <c r="D32" s="158" t="s">
        <v>805</v>
      </c>
      <c r="E32" s="31"/>
      <c r="F32" s="32"/>
      <c r="G32" s="33"/>
    </row>
    <row r="33" spans="2:9" ht="15.75">
      <c r="B33" s="155"/>
      <c r="C33" s="156"/>
      <c r="D33" s="157"/>
      <c r="E33" s="31"/>
      <c r="F33" s="32"/>
      <c r="G33" s="33"/>
    </row>
    <row r="34" spans="2:9" ht="13.5" customHeight="1">
      <c r="B34" s="22"/>
      <c r="C34" s="22"/>
      <c r="D34" s="23"/>
      <c r="E34" s="23"/>
      <c r="F34" s="24"/>
      <c r="G34" s="24"/>
    </row>
    <row r="35" spans="2:9" ht="15.75">
      <c r="B35" s="155"/>
      <c r="C35" s="156"/>
      <c r="D35" s="158"/>
      <c r="E35" s="31"/>
      <c r="F35" s="32"/>
      <c r="G35" s="33"/>
    </row>
    <row r="36" spans="2:9" s="1" customFormat="1" ht="12.75">
      <c r="B36" s="7"/>
      <c r="C36" s="8" t="s">
        <v>1192</v>
      </c>
      <c r="D36" s="9" t="s">
        <v>65</v>
      </c>
      <c r="E36" s="26">
        <v>1</v>
      </c>
      <c r="F36" s="10">
        <v>41800</v>
      </c>
      <c r="G36" s="10"/>
      <c r="H36" s="34"/>
      <c r="I36" s="34"/>
    </row>
    <row r="37" spans="2:9" ht="15" customHeight="1">
      <c r="B37" s="591" t="s">
        <v>1116</v>
      </c>
      <c r="C37" s="553" t="s">
        <v>1108</v>
      </c>
      <c r="D37" s="248" t="s">
        <v>1205</v>
      </c>
      <c r="E37" s="349">
        <v>1</v>
      </c>
      <c r="F37" s="588"/>
      <c r="G37" s="173" t="s">
        <v>205</v>
      </c>
    </row>
    <row r="38" spans="2:9" ht="14.25" customHeight="1">
      <c r="B38" s="592"/>
      <c r="C38" s="554"/>
      <c r="D38" s="248" t="s">
        <v>1109</v>
      </c>
      <c r="E38" s="350"/>
      <c r="F38" s="589"/>
      <c r="G38" s="173"/>
    </row>
    <row r="39" spans="2:9" ht="14.25" customHeight="1">
      <c r="B39" s="592"/>
      <c r="C39" s="554"/>
      <c r="D39" s="396" t="s">
        <v>1214</v>
      </c>
      <c r="E39" s="350"/>
      <c r="F39" s="589"/>
      <c r="G39" s="173"/>
    </row>
    <row r="40" spans="2:9" ht="14.25" customHeight="1">
      <c r="B40" s="592"/>
      <c r="C40" s="554"/>
      <c r="D40" s="248" t="s">
        <v>1111</v>
      </c>
      <c r="E40" s="350"/>
      <c r="F40" s="589"/>
      <c r="G40" s="173"/>
    </row>
    <row r="41" spans="2:9" ht="14.25" customHeight="1">
      <c r="B41" s="592"/>
      <c r="C41" s="554"/>
      <c r="D41" s="397" t="s">
        <v>1202</v>
      </c>
      <c r="E41" s="350"/>
      <c r="F41" s="589"/>
      <c r="G41" s="173"/>
    </row>
    <row r="42" spans="2:9" ht="21" customHeight="1">
      <c r="B42" s="592"/>
      <c r="C42" s="554"/>
      <c r="D42" s="414" t="s">
        <v>806</v>
      </c>
      <c r="E42" s="350"/>
      <c r="F42" s="589"/>
      <c r="G42" s="173"/>
    </row>
    <row r="43" spans="2:9" ht="14.25" customHeight="1">
      <c r="B43" s="592"/>
      <c r="C43" s="554"/>
      <c r="D43" s="248" t="s">
        <v>1114</v>
      </c>
      <c r="E43" s="350"/>
      <c r="F43" s="589"/>
      <c r="G43" s="173"/>
    </row>
    <row r="44" spans="2:9" ht="14.25" customHeight="1">
      <c r="B44" s="592"/>
      <c r="C44" s="554"/>
      <c r="D44" s="248" t="s">
        <v>256</v>
      </c>
      <c r="E44" s="350"/>
      <c r="F44" s="589"/>
      <c r="G44" s="173"/>
    </row>
    <row r="45" spans="2:9" ht="14.25" customHeight="1">
      <c r="B45" s="592"/>
      <c r="C45" s="554"/>
      <c r="D45" s="347" t="s">
        <v>1115</v>
      </c>
      <c r="E45" s="350"/>
      <c r="F45" s="589"/>
      <c r="G45" s="173"/>
    </row>
    <row r="46" spans="2:9" ht="14.25" customHeight="1">
      <c r="B46" s="592"/>
      <c r="C46" s="348" t="s">
        <v>979</v>
      </c>
      <c r="D46" s="327" t="s">
        <v>37</v>
      </c>
      <c r="E46" s="341">
        <v>1</v>
      </c>
      <c r="F46" s="589"/>
      <c r="G46" s="342" t="s">
        <v>3</v>
      </c>
    </row>
    <row r="47" spans="2:9" ht="14.25" customHeight="1">
      <c r="B47" s="592"/>
      <c r="C47" s="348"/>
      <c r="D47" s="517" t="s">
        <v>1440</v>
      </c>
      <c r="E47" s="515"/>
      <c r="F47" s="589"/>
      <c r="G47" s="406"/>
    </row>
    <row r="48" spans="2:9" ht="14.25" customHeight="1">
      <c r="B48" s="592"/>
      <c r="C48" s="348" t="s">
        <v>979</v>
      </c>
      <c r="D48" s="327" t="s">
        <v>37</v>
      </c>
      <c r="E48" s="515">
        <v>1</v>
      </c>
      <c r="F48" s="590"/>
      <c r="G48" s="406" t="s">
        <v>3</v>
      </c>
    </row>
    <row r="49" spans="2:9" ht="21.75" customHeight="1">
      <c r="B49" s="155"/>
      <c r="C49" s="156"/>
      <c r="D49" s="158" t="s">
        <v>805</v>
      </c>
      <c r="E49" s="31"/>
      <c r="F49" s="32"/>
      <c r="G49" s="33"/>
    </row>
    <row r="50" spans="2:9" s="1" customFormat="1" ht="12.75">
      <c r="B50" s="7"/>
      <c r="C50" s="8" t="s">
        <v>1193</v>
      </c>
      <c r="D50" s="9" t="s">
        <v>65</v>
      </c>
      <c r="E50" s="26">
        <v>1</v>
      </c>
      <c r="F50" s="10">
        <v>53800</v>
      </c>
      <c r="G50" s="10"/>
      <c r="H50" s="34"/>
      <c r="I50" s="34"/>
    </row>
    <row r="51" spans="2:9" ht="15" customHeight="1">
      <c r="B51" s="587" t="s">
        <v>1118</v>
      </c>
      <c r="C51" s="553" t="s">
        <v>1117</v>
      </c>
      <c r="D51" s="248" t="s">
        <v>1119</v>
      </c>
      <c r="E51" s="349">
        <v>1</v>
      </c>
      <c r="F51" s="572"/>
      <c r="G51" s="173" t="s">
        <v>205</v>
      </c>
    </row>
    <row r="52" spans="2:9" ht="14.25" customHeight="1">
      <c r="B52" s="587"/>
      <c r="C52" s="554"/>
      <c r="D52" s="248" t="s">
        <v>1120</v>
      </c>
      <c r="E52" s="350"/>
      <c r="F52" s="573"/>
      <c r="G52" s="173"/>
    </row>
    <row r="53" spans="2:9" ht="14.25" customHeight="1">
      <c r="B53" s="587"/>
      <c r="C53" s="554"/>
      <c r="D53" s="248" t="s">
        <v>1110</v>
      </c>
      <c r="E53" s="350"/>
      <c r="F53" s="573"/>
      <c r="G53" s="173"/>
    </row>
    <row r="54" spans="2:9" ht="14.25" customHeight="1">
      <c r="B54" s="587"/>
      <c r="C54" s="554"/>
      <c r="D54" s="248" t="s">
        <v>1111</v>
      </c>
      <c r="E54" s="350"/>
      <c r="F54" s="573"/>
      <c r="G54" s="173"/>
    </row>
    <row r="55" spans="2:9" ht="14.25" customHeight="1">
      <c r="B55" s="587"/>
      <c r="C55" s="554"/>
      <c r="D55" s="327" t="s">
        <v>1113</v>
      </c>
      <c r="E55" s="350"/>
      <c r="F55" s="573"/>
      <c r="G55" s="173"/>
    </row>
    <row r="56" spans="2:9" ht="14.25" customHeight="1">
      <c r="B56" s="587"/>
      <c r="C56" s="554"/>
      <c r="D56" s="248" t="s">
        <v>1114</v>
      </c>
      <c r="E56" s="350"/>
      <c r="F56" s="573"/>
      <c r="G56" s="173"/>
    </row>
    <row r="57" spans="2:9" ht="14.25" customHeight="1">
      <c r="B57" s="587"/>
      <c r="C57" s="554"/>
      <c r="D57" s="248" t="s">
        <v>256</v>
      </c>
      <c r="E57" s="350"/>
      <c r="F57" s="573"/>
      <c r="G57" s="173"/>
    </row>
    <row r="58" spans="2:9" ht="14.25" customHeight="1">
      <c r="B58" s="587"/>
      <c r="C58" s="554"/>
      <c r="D58" s="347" t="s">
        <v>1115</v>
      </c>
      <c r="E58" s="351"/>
      <c r="F58" s="573"/>
      <c r="G58" s="173"/>
    </row>
    <row r="59" spans="2:9" ht="14.25" customHeight="1">
      <c r="B59" s="587"/>
      <c r="C59" s="352" t="s">
        <v>1121</v>
      </c>
      <c r="D59" s="327" t="s">
        <v>35</v>
      </c>
      <c r="E59" s="395">
        <v>1</v>
      </c>
      <c r="F59" s="573"/>
      <c r="G59" s="173"/>
    </row>
    <row r="60" spans="2:9" ht="14.25" customHeight="1">
      <c r="B60" s="587"/>
      <c r="C60" s="393" t="s">
        <v>1203</v>
      </c>
      <c r="D60" s="394" t="s">
        <v>1204</v>
      </c>
      <c r="E60" s="252">
        <v>1</v>
      </c>
      <c r="F60" s="573"/>
      <c r="G60" s="173"/>
    </row>
    <row r="61" spans="2:9" ht="14.25" customHeight="1">
      <c r="B61" s="587"/>
      <c r="C61" s="348" t="s">
        <v>1122</v>
      </c>
      <c r="D61" s="327" t="s">
        <v>457</v>
      </c>
      <c r="E61" s="395">
        <v>1</v>
      </c>
      <c r="F61" s="574"/>
      <c r="G61" s="342"/>
      <c r="H61" s="61"/>
    </row>
    <row r="62" spans="2:9" ht="15.75">
      <c r="B62" s="155"/>
      <c r="C62" s="156"/>
      <c r="D62" s="158" t="s">
        <v>805</v>
      </c>
      <c r="E62" s="31"/>
      <c r="F62" s="32"/>
      <c r="G62" s="33"/>
    </row>
    <row r="63" spans="2:9" ht="15.75">
      <c r="B63" s="155"/>
      <c r="C63" s="156"/>
      <c r="D63" s="156"/>
      <c r="E63" s="31"/>
      <c r="F63" s="32"/>
      <c r="G63" s="33"/>
    </row>
    <row r="64" spans="2:9" s="38" customFormat="1" ht="12.75">
      <c r="B64" s="159"/>
    </row>
    <row r="65" spans="2:7" s="38" customFormat="1" ht="12.75">
      <c r="B65" s="288" t="s">
        <v>884</v>
      </c>
      <c r="C65" s="289" t="s">
        <v>1003</v>
      </c>
      <c r="D65" s="290" t="s">
        <v>65</v>
      </c>
      <c r="E65" s="291">
        <v>1</v>
      </c>
      <c r="F65" s="292">
        <v>48000</v>
      </c>
      <c r="G65" s="274"/>
    </row>
    <row r="66" spans="2:7" s="38" customFormat="1" ht="13.5" customHeight="1">
      <c r="B66" s="578" t="s">
        <v>883</v>
      </c>
      <c r="C66" s="580" t="s">
        <v>885</v>
      </c>
      <c r="D66" s="275" t="s">
        <v>877</v>
      </c>
      <c r="E66" s="583">
        <v>1</v>
      </c>
      <c r="F66" s="584"/>
      <c r="G66" s="226"/>
    </row>
    <row r="67" spans="2:7" s="38" customFormat="1" ht="12.75" customHeight="1">
      <c r="B67" s="579"/>
      <c r="C67" s="581"/>
      <c r="D67" s="275" t="s">
        <v>878</v>
      </c>
      <c r="E67" s="583"/>
      <c r="F67" s="585"/>
      <c r="G67" s="227"/>
    </row>
    <row r="68" spans="2:7" s="38" customFormat="1" ht="12.75" customHeight="1">
      <c r="B68" s="579"/>
      <c r="C68" s="581"/>
      <c r="D68" s="275" t="s">
        <v>879</v>
      </c>
      <c r="E68" s="583"/>
      <c r="F68" s="585"/>
      <c r="G68" s="227"/>
    </row>
    <row r="69" spans="2:7" s="38" customFormat="1" ht="13.5" customHeight="1">
      <c r="B69" s="579"/>
      <c r="C69" s="581"/>
      <c r="D69" s="275" t="s">
        <v>633</v>
      </c>
      <c r="E69" s="583"/>
      <c r="F69" s="585"/>
      <c r="G69" s="227"/>
    </row>
    <row r="70" spans="2:7" s="38" customFormat="1" ht="12.75" customHeight="1">
      <c r="B70" s="579"/>
      <c r="C70" s="581"/>
      <c r="D70" s="225" t="s">
        <v>636</v>
      </c>
      <c r="E70" s="583"/>
      <c r="F70" s="585"/>
      <c r="G70" s="227"/>
    </row>
    <row r="71" spans="2:7" s="38" customFormat="1" ht="12.75" customHeight="1">
      <c r="B71" s="579"/>
      <c r="C71" s="581"/>
      <c r="D71" s="275" t="s">
        <v>880</v>
      </c>
      <c r="E71" s="583"/>
      <c r="F71" s="585"/>
      <c r="G71" s="227"/>
    </row>
    <row r="72" spans="2:7" s="38" customFormat="1" ht="12.75" customHeight="1">
      <c r="B72" s="579"/>
      <c r="C72" s="581"/>
      <c r="D72" s="275" t="s">
        <v>256</v>
      </c>
      <c r="E72" s="583"/>
      <c r="F72" s="585"/>
      <c r="G72" s="227"/>
    </row>
    <row r="73" spans="2:7" s="38" customFormat="1" ht="12.75" customHeight="1">
      <c r="B73" s="579"/>
      <c r="C73" s="582"/>
      <c r="D73" s="275"/>
      <c r="E73" s="583"/>
      <c r="F73" s="585"/>
      <c r="G73" s="273"/>
    </row>
    <row r="74" spans="2:7" s="38" customFormat="1" ht="12.75" customHeight="1">
      <c r="B74" s="579"/>
      <c r="C74" s="276" t="s">
        <v>886</v>
      </c>
      <c r="D74" s="225" t="s">
        <v>88</v>
      </c>
      <c r="E74" s="277">
        <v>2</v>
      </c>
      <c r="F74" s="585"/>
      <c r="G74" s="273"/>
    </row>
    <row r="75" spans="2:7" s="38" customFormat="1" ht="12.75" customHeight="1">
      <c r="B75" s="579"/>
      <c r="C75" s="228" t="s">
        <v>704</v>
      </c>
      <c r="D75" s="229" t="s">
        <v>458</v>
      </c>
      <c r="E75" s="230">
        <v>1</v>
      </c>
      <c r="F75" s="585"/>
      <c r="G75" s="273"/>
    </row>
    <row r="76" spans="2:7" s="38" customFormat="1" ht="12.75" customHeight="1">
      <c r="B76" s="579"/>
      <c r="C76" s="276" t="s">
        <v>199</v>
      </c>
      <c r="D76" s="225" t="s">
        <v>69</v>
      </c>
      <c r="E76" s="277">
        <v>1</v>
      </c>
      <c r="F76" s="585"/>
      <c r="G76" s="273"/>
    </row>
    <row r="77" spans="2:7" s="38" customFormat="1" ht="12.75">
      <c r="B77" s="579"/>
      <c r="C77" s="228" t="s">
        <v>887</v>
      </c>
      <c r="D77" s="229" t="s">
        <v>881</v>
      </c>
      <c r="E77" s="230">
        <v>1</v>
      </c>
      <c r="F77" s="586"/>
      <c r="G77" s="273"/>
    </row>
    <row r="78" spans="2:7" s="38" customFormat="1" ht="12.75">
      <c r="C78" s="177"/>
      <c r="D78" s="154" t="s">
        <v>882</v>
      </c>
      <c r="F78" s="137"/>
    </row>
    <row r="79" spans="2:7" s="38" customFormat="1" ht="12.75">
      <c r="C79" s="177"/>
      <c r="D79" s="154" t="s">
        <v>876</v>
      </c>
      <c r="F79" s="137"/>
    </row>
    <row r="80" spans="2:7" s="38" customFormat="1" ht="12.75">
      <c r="B80" s="159" t="s">
        <v>987</v>
      </c>
      <c r="C80" s="177"/>
      <c r="D80" s="154"/>
      <c r="F80" s="137"/>
    </row>
    <row r="81" spans="2:7" s="38" customFormat="1" ht="12.75">
      <c r="B81" s="7" t="s">
        <v>884</v>
      </c>
      <c r="C81" s="172" t="s">
        <v>1002</v>
      </c>
      <c r="D81" s="9" t="s">
        <v>65</v>
      </c>
      <c r="E81" s="26">
        <v>1</v>
      </c>
      <c r="F81" s="10">
        <v>69000</v>
      </c>
      <c r="G81" s="10"/>
    </row>
    <row r="82" spans="2:7" s="38" customFormat="1" ht="12.75" customHeight="1">
      <c r="B82" s="571" t="s">
        <v>1243</v>
      </c>
      <c r="C82" s="172" t="s">
        <v>994</v>
      </c>
      <c r="D82" s="9" t="s">
        <v>1004</v>
      </c>
      <c r="E82" s="161">
        <v>1</v>
      </c>
      <c r="F82" s="161"/>
      <c r="G82" s="10"/>
    </row>
    <row r="83" spans="2:7" s="38" customFormat="1" ht="13.5" customHeight="1">
      <c r="B83" s="571"/>
      <c r="C83" s="257" t="s">
        <v>974</v>
      </c>
      <c r="D83" s="79" t="s">
        <v>975</v>
      </c>
      <c r="E83" s="161">
        <v>1</v>
      </c>
      <c r="F83" s="561"/>
      <c r="G83" s="173"/>
    </row>
    <row r="84" spans="2:7" s="38" customFormat="1" ht="12.75" customHeight="1">
      <c r="B84" s="571"/>
      <c r="C84" s="257" t="s">
        <v>976</v>
      </c>
      <c r="D84" s="79" t="s">
        <v>977</v>
      </c>
      <c r="E84" s="161">
        <v>1</v>
      </c>
      <c r="F84" s="562"/>
      <c r="G84" s="50"/>
    </row>
    <row r="85" spans="2:7" s="38" customFormat="1" ht="12.75" customHeight="1">
      <c r="B85" s="571"/>
      <c r="C85" s="257" t="s">
        <v>978</v>
      </c>
      <c r="D85" s="79" t="s">
        <v>453</v>
      </c>
      <c r="E85" s="161">
        <v>1</v>
      </c>
      <c r="F85" s="562"/>
      <c r="G85" s="50"/>
    </row>
    <row r="86" spans="2:7" s="38" customFormat="1" ht="13.5" customHeight="1">
      <c r="B86" s="571"/>
      <c r="C86" s="257" t="s">
        <v>979</v>
      </c>
      <c r="D86" s="79" t="s">
        <v>37</v>
      </c>
      <c r="E86" s="161">
        <v>2</v>
      </c>
      <c r="F86" s="562"/>
      <c r="G86" s="50"/>
    </row>
    <row r="87" spans="2:7" s="38" customFormat="1" ht="12.75" customHeight="1">
      <c r="B87" s="571"/>
      <c r="C87" s="257" t="s">
        <v>980</v>
      </c>
      <c r="D87" s="160" t="s">
        <v>458</v>
      </c>
      <c r="E87" s="161">
        <v>1</v>
      </c>
      <c r="F87" s="562"/>
      <c r="G87" s="50"/>
    </row>
    <row r="88" spans="2:7" s="38" customFormat="1" ht="12.75" customHeight="1">
      <c r="B88" s="571"/>
      <c r="C88" s="257" t="s">
        <v>981</v>
      </c>
      <c r="D88" s="79" t="s">
        <v>982</v>
      </c>
      <c r="E88" s="161">
        <v>1</v>
      </c>
      <c r="F88" s="562"/>
      <c r="G88" s="50"/>
    </row>
    <row r="89" spans="2:7" s="38" customFormat="1" ht="12.75" customHeight="1">
      <c r="B89" s="571"/>
      <c r="C89" s="257" t="s">
        <v>983</v>
      </c>
      <c r="D89" s="79" t="s">
        <v>47</v>
      </c>
      <c r="E89" s="161">
        <v>1</v>
      </c>
      <c r="F89" s="562"/>
      <c r="G89" s="50"/>
    </row>
    <row r="90" spans="2:7" s="38" customFormat="1" ht="12.75" customHeight="1">
      <c r="B90" s="571"/>
      <c r="C90" s="175" t="s">
        <v>984</v>
      </c>
      <c r="D90" s="160" t="s">
        <v>985</v>
      </c>
      <c r="E90" s="161">
        <v>1</v>
      </c>
      <c r="F90" s="562"/>
      <c r="G90" s="244"/>
    </row>
    <row r="91" spans="2:7" s="38" customFormat="1" ht="12.75" customHeight="1">
      <c r="B91" s="571"/>
      <c r="C91" s="175" t="s">
        <v>87</v>
      </c>
      <c r="D91" s="160" t="s">
        <v>69</v>
      </c>
      <c r="E91" s="161">
        <v>1</v>
      </c>
      <c r="F91" s="562"/>
      <c r="G91" s="244"/>
    </row>
    <row r="92" spans="2:7" s="38" customFormat="1" ht="12.75" customHeight="1">
      <c r="B92" s="571"/>
      <c r="C92" s="176" t="s">
        <v>986</v>
      </c>
      <c r="D92" s="174" t="s">
        <v>881</v>
      </c>
      <c r="E92" s="74">
        <v>1</v>
      </c>
      <c r="F92" s="563"/>
      <c r="G92" s="244"/>
    </row>
    <row r="93" spans="2:7" s="38" customFormat="1" ht="12.75" customHeight="1">
      <c r="B93" s="177"/>
      <c r="C93" s="177"/>
      <c r="D93" s="154" t="s">
        <v>876</v>
      </c>
      <c r="F93" s="137"/>
    </row>
    <row r="94" spans="2:7" s="38" customFormat="1" ht="12.75">
      <c r="B94" s="469" t="s">
        <v>884</v>
      </c>
      <c r="C94" s="470" t="s">
        <v>1003</v>
      </c>
      <c r="D94" s="471" t="s">
        <v>65</v>
      </c>
      <c r="E94" s="472">
        <v>1</v>
      </c>
      <c r="F94" s="473">
        <v>53000</v>
      </c>
      <c r="G94" s="474"/>
    </row>
    <row r="95" spans="2:7" s="38" customFormat="1" ht="13.5" customHeight="1">
      <c r="B95" s="575" t="s">
        <v>1366</v>
      </c>
      <c r="C95" s="553" t="s">
        <v>1367</v>
      </c>
      <c r="D95" s="248" t="s">
        <v>1368</v>
      </c>
      <c r="E95" s="577">
        <v>1</v>
      </c>
      <c r="F95" s="561"/>
      <c r="G95" s="173"/>
    </row>
    <row r="96" spans="2:7" s="38" customFormat="1" ht="12.75" customHeight="1">
      <c r="B96" s="575"/>
      <c r="C96" s="554"/>
      <c r="D96" s="248" t="s">
        <v>1369</v>
      </c>
      <c r="E96" s="577"/>
      <c r="F96" s="562"/>
      <c r="G96" s="51"/>
    </row>
    <row r="97" spans="2:7" s="38" customFormat="1" ht="12.75" customHeight="1">
      <c r="B97" s="576"/>
      <c r="C97" s="554"/>
      <c r="D97" s="248" t="s">
        <v>1370</v>
      </c>
      <c r="E97" s="577"/>
      <c r="F97" s="562"/>
      <c r="G97" s="51"/>
    </row>
    <row r="98" spans="2:7" s="38" customFormat="1" ht="13.5" customHeight="1">
      <c r="B98" s="576"/>
      <c r="C98" s="554"/>
      <c r="D98" s="248" t="s">
        <v>633</v>
      </c>
      <c r="E98" s="577"/>
      <c r="F98" s="562"/>
      <c r="G98" s="51"/>
    </row>
    <row r="99" spans="2:7" s="38" customFormat="1" ht="12.75" customHeight="1">
      <c r="B99" s="576"/>
      <c r="C99" s="554"/>
      <c r="D99" s="327" t="s">
        <v>1371</v>
      </c>
      <c r="E99" s="577"/>
      <c r="F99" s="562"/>
      <c r="G99" s="51"/>
    </row>
    <row r="100" spans="2:7" s="38" customFormat="1" ht="12.75" customHeight="1">
      <c r="B100" s="576"/>
      <c r="C100" s="554"/>
      <c r="D100" s="248" t="s">
        <v>1372</v>
      </c>
      <c r="E100" s="577"/>
      <c r="F100" s="562"/>
      <c r="G100" s="51"/>
    </row>
    <row r="101" spans="2:7" s="38" customFormat="1" ht="12.75" customHeight="1">
      <c r="B101" s="576"/>
      <c r="C101" s="554"/>
      <c r="D101" s="248" t="s">
        <v>256</v>
      </c>
      <c r="E101" s="577"/>
      <c r="F101" s="562"/>
      <c r="G101" s="51"/>
    </row>
    <row r="102" spans="2:7" s="38" customFormat="1" ht="12.75" customHeight="1">
      <c r="B102" s="576"/>
      <c r="C102" s="348" t="s">
        <v>1373</v>
      </c>
      <c r="D102" s="327" t="s">
        <v>88</v>
      </c>
      <c r="E102" s="358">
        <v>2</v>
      </c>
      <c r="F102" s="562"/>
      <c r="G102" s="406"/>
    </row>
    <row r="103" spans="2:7" s="38" customFormat="1" ht="12.75" customHeight="1">
      <c r="B103" s="576"/>
      <c r="C103" s="370" t="s">
        <v>980</v>
      </c>
      <c r="D103" s="347" t="s">
        <v>458</v>
      </c>
      <c r="E103" s="475">
        <v>1</v>
      </c>
      <c r="F103" s="562"/>
      <c r="G103" s="406"/>
    </row>
    <row r="104" spans="2:7" s="38" customFormat="1" ht="12.75" customHeight="1">
      <c r="B104" s="576"/>
      <c r="C104" s="348" t="s">
        <v>87</v>
      </c>
      <c r="D104" s="327" t="s">
        <v>69</v>
      </c>
      <c r="E104" s="358">
        <v>1</v>
      </c>
      <c r="F104" s="562"/>
      <c r="G104" s="406"/>
    </row>
    <row r="105" spans="2:7" s="38" customFormat="1" ht="12.75" customHeight="1">
      <c r="B105" s="576"/>
      <c r="C105" s="370" t="s">
        <v>986</v>
      </c>
      <c r="D105" s="347" t="s">
        <v>881</v>
      </c>
      <c r="E105" s="475">
        <v>1</v>
      </c>
      <c r="F105" s="563"/>
      <c r="G105" s="406"/>
    </row>
    <row r="106" spans="2:7" s="38" customFormat="1" ht="12.75">
      <c r="C106" s="177"/>
      <c r="D106" s="154" t="s">
        <v>882</v>
      </c>
      <c r="F106" s="137"/>
    </row>
    <row r="107" spans="2:7" s="38" customFormat="1" ht="12.75">
      <c r="D107" s="158"/>
      <c r="F107" s="137"/>
    </row>
    <row r="108" spans="2:7" s="38" customFormat="1" ht="12.75">
      <c r="B108" s="159" t="s">
        <v>813</v>
      </c>
    </row>
    <row r="109" spans="2:7" s="38" customFormat="1" ht="12.75">
      <c r="B109" s="7" t="s">
        <v>812</v>
      </c>
      <c r="C109" s="172" t="s">
        <v>846</v>
      </c>
      <c r="D109" s="9" t="s">
        <v>65</v>
      </c>
      <c r="E109" s="26">
        <v>1</v>
      </c>
      <c r="F109" s="10">
        <v>65000</v>
      </c>
      <c r="G109" s="10" t="s">
        <v>1005</v>
      </c>
    </row>
    <row r="110" spans="2:7" s="38" customFormat="1" ht="13.5" customHeight="1">
      <c r="B110" s="564" t="s">
        <v>814</v>
      </c>
      <c r="C110" s="567" t="s">
        <v>668</v>
      </c>
      <c r="D110" s="160" t="s">
        <v>600</v>
      </c>
      <c r="E110" s="561">
        <v>1</v>
      </c>
      <c r="F110" s="561"/>
      <c r="G110" s="173" t="s">
        <v>205</v>
      </c>
    </row>
    <row r="111" spans="2:7" s="38" customFormat="1" ht="12.75" customHeight="1">
      <c r="B111" s="565"/>
      <c r="C111" s="568"/>
      <c r="D111" s="73" t="s">
        <v>815</v>
      </c>
      <c r="E111" s="562"/>
      <c r="F111" s="562"/>
      <c r="G111" s="51"/>
    </row>
    <row r="112" spans="2:7" s="38" customFormat="1" ht="12.75" customHeight="1">
      <c r="B112" s="565"/>
      <c r="C112" s="568"/>
      <c r="D112" s="160" t="s">
        <v>816</v>
      </c>
      <c r="E112" s="562"/>
      <c r="F112" s="562"/>
      <c r="G112" s="51"/>
    </row>
    <row r="113" spans="2:9" s="38" customFormat="1" ht="13.5" customHeight="1">
      <c r="B113" s="565"/>
      <c r="C113" s="568"/>
      <c r="D113" s="160" t="s">
        <v>633</v>
      </c>
      <c r="E113" s="562"/>
      <c r="F113" s="562"/>
      <c r="G113" s="51"/>
    </row>
    <row r="114" spans="2:9" s="38" customFormat="1" ht="12.75" customHeight="1">
      <c r="B114" s="565"/>
      <c r="C114" s="568"/>
      <c r="D114" s="160" t="s">
        <v>817</v>
      </c>
      <c r="E114" s="562"/>
      <c r="F114" s="562"/>
      <c r="G114" s="51"/>
    </row>
    <row r="115" spans="2:9" s="38" customFormat="1" ht="12.75" customHeight="1">
      <c r="B115" s="565"/>
      <c r="C115" s="568"/>
      <c r="D115" s="160" t="s">
        <v>255</v>
      </c>
      <c r="E115" s="562"/>
      <c r="F115" s="562"/>
      <c r="G115" s="51"/>
    </row>
    <row r="116" spans="2:9" s="38" customFormat="1" ht="12.75" customHeight="1">
      <c r="B116" s="565"/>
      <c r="C116" s="568"/>
      <c r="D116" s="160" t="s">
        <v>66</v>
      </c>
      <c r="E116" s="562"/>
      <c r="F116" s="562"/>
      <c r="G116" s="51"/>
    </row>
    <row r="117" spans="2:9" s="38" customFormat="1" ht="12.75" customHeight="1">
      <c r="B117" s="565"/>
      <c r="C117" s="293" t="s">
        <v>819</v>
      </c>
      <c r="D117" s="160" t="s">
        <v>807</v>
      </c>
      <c r="E117" s="278">
        <v>1</v>
      </c>
      <c r="F117" s="562"/>
      <c r="G117" s="279" t="s">
        <v>3</v>
      </c>
    </row>
    <row r="118" spans="2:9" s="38" customFormat="1" ht="12.75" customHeight="1">
      <c r="B118" s="565"/>
      <c r="C118" s="293" t="s">
        <v>704</v>
      </c>
      <c r="D118" s="160" t="s">
        <v>808</v>
      </c>
      <c r="E118" s="278">
        <v>1</v>
      </c>
      <c r="F118" s="562"/>
      <c r="G118" s="279" t="s">
        <v>3</v>
      </c>
    </row>
    <row r="119" spans="2:9" s="38" customFormat="1" ht="12.75" customHeight="1">
      <c r="B119" s="565"/>
      <c r="C119" s="176" t="s">
        <v>36</v>
      </c>
      <c r="D119" s="174" t="s">
        <v>818</v>
      </c>
      <c r="E119" s="74">
        <v>2</v>
      </c>
      <c r="F119" s="562"/>
      <c r="G119" s="279" t="s">
        <v>206</v>
      </c>
    </row>
    <row r="120" spans="2:9" s="38" customFormat="1" ht="12.75" customHeight="1">
      <c r="B120" s="566"/>
      <c r="C120" s="294" t="s">
        <v>820</v>
      </c>
      <c r="D120" s="295" t="s">
        <v>810</v>
      </c>
      <c r="E120" s="296">
        <v>1</v>
      </c>
      <c r="F120" s="563"/>
      <c r="G120" s="279" t="s">
        <v>3</v>
      </c>
    </row>
    <row r="121" spans="2:9" s="38" customFormat="1" ht="12.75">
      <c r="D121" s="162" t="s">
        <v>811</v>
      </c>
      <c r="F121" s="163"/>
    </row>
    <row r="122" spans="2:9" s="38" customFormat="1" ht="12.75">
      <c r="D122" s="158" t="s">
        <v>805</v>
      </c>
      <c r="F122" s="137"/>
    </row>
    <row r="123" spans="2:9" ht="15.75">
      <c r="B123" s="155"/>
      <c r="C123" s="156"/>
      <c r="D123" s="158"/>
      <c r="E123" s="31"/>
      <c r="F123" s="32"/>
      <c r="G123" s="33"/>
    </row>
    <row r="124" spans="2:9" s="38" customFormat="1" ht="12.75">
      <c r="B124" s="159"/>
    </row>
    <row r="125" spans="2:9" s="38" customFormat="1" ht="12.75">
      <c r="B125" s="7" t="s">
        <v>1379</v>
      </c>
      <c r="C125" s="10"/>
      <c r="D125" s="9" t="s">
        <v>65</v>
      </c>
      <c r="E125" s="10">
        <v>1</v>
      </c>
      <c r="F125" s="10">
        <v>67000</v>
      </c>
      <c r="G125" s="10"/>
      <c r="I125" s="163"/>
    </row>
    <row r="126" spans="2:9" s="38" customFormat="1" ht="13.5" customHeight="1">
      <c r="B126" s="540" t="s">
        <v>1378</v>
      </c>
      <c r="C126" s="553" t="s">
        <v>1374</v>
      </c>
      <c r="D126" s="327" t="s">
        <v>1375</v>
      </c>
      <c r="E126" s="555">
        <v>1</v>
      </c>
      <c r="F126" s="561"/>
      <c r="G126" s="173"/>
      <c r="H126" s="163"/>
    </row>
    <row r="127" spans="2:9" s="38" customFormat="1" ht="12.75" customHeight="1">
      <c r="B127" s="541"/>
      <c r="C127" s="554"/>
      <c r="D127" s="323" t="s">
        <v>1376</v>
      </c>
      <c r="E127" s="556"/>
      <c r="F127" s="562"/>
      <c r="G127" s="173"/>
      <c r="H127" s="163"/>
    </row>
    <row r="128" spans="2:9" s="38" customFormat="1" ht="12.75" customHeight="1">
      <c r="B128" s="541"/>
      <c r="C128" s="554"/>
      <c r="D128" s="327" t="s">
        <v>1370</v>
      </c>
      <c r="E128" s="556"/>
      <c r="F128" s="562"/>
      <c r="G128" s="173"/>
    </row>
    <row r="129" spans="2:7" s="38" customFormat="1" ht="12.75" customHeight="1">
      <c r="B129" s="541"/>
      <c r="C129" s="554"/>
      <c r="D129" s="327" t="s">
        <v>633</v>
      </c>
      <c r="E129" s="556"/>
      <c r="F129" s="562"/>
      <c r="G129" s="173"/>
    </row>
    <row r="130" spans="2:7" s="38" customFormat="1" ht="12.75" customHeight="1">
      <c r="B130" s="541"/>
      <c r="C130" s="554"/>
      <c r="D130" s="327" t="s">
        <v>817</v>
      </c>
      <c r="E130" s="556"/>
      <c r="F130" s="562"/>
      <c r="G130" s="173"/>
    </row>
    <row r="131" spans="2:7" s="38" customFormat="1" ht="12.75" customHeight="1">
      <c r="B131" s="541"/>
      <c r="C131" s="554"/>
      <c r="D131" s="327" t="s">
        <v>255</v>
      </c>
      <c r="E131" s="556"/>
      <c r="F131" s="562"/>
      <c r="G131" s="173"/>
    </row>
    <row r="132" spans="2:7" s="38" customFormat="1" ht="12.75" customHeight="1">
      <c r="B132" s="541"/>
      <c r="C132" s="554"/>
      <c r="D132" s="327" t="s">
        <v>66</v>
      </c>
      <c r="E132" s="556"/>
      <c r="F132" s="562"/>
      <c r="G132" s="173"/>
    </row>
    <row r="133" spans="2:7" s="38" customFormat="1" ht="12.75" customHeight="1">
      <c r="B133" s="541"/>
      <c r="C133" s="476" t="s">
        <v>1209</v>
      </c>
      <c r="D133" s="327" t="s">
        <v>807</v>
      </c>
      <c r="E133" s="481">
        <v>1</v>
      </c>
      <c r="F133" s="562"/>
      <c r="G133" s="173"/>
    </row>
    <row r="134" spans="2:7" s="38" customFormat="1" ht="12.75" customHeight="1">
      <c r="B134" s="541"/>
      <c r="C134" s="476" t="s">
        <v>980</v>
      </c>
      <c r="D134" s="327" t="s">
        <v>808</v>
      </c>
      <c r="E134" s="481">
        <v>1</v>
      </c>
      <c r="F134" s="562"/>
      <c r="G134" s="173"/>
    </row>
    <row r="135" spans="2:7" s="38" customFormat="1" ht="12.75" customHeight="1">
      <c r="B135" s="541"/>
      <c r="C135" s="477" t="s">
        <v>979</v>
      </c>
      <c r="D135" s="478" t="s">
        <v>818</v>
      </c>
      <c r="E135" s="475">
        <v>2</v>
      </c>
      <c r="F135" s="562"/>
      <c r="G135" s="173"/>
    </row>
    <row r="136" spans="2:7" s="38" customFormat="1" ht="12.75" customHeight="1">
      <c r="B136" s="541"/>
      <c r="C136" s="348" t="s">
        <v>87</v>
      </c>
      <c r="D136" s="327" t="s">
        <v>69</v>
      </c>
      <c r="E136" s="358">
        <v>1</v>
      </c>
      <c r="F136" s="562"/>
      <c r="G136" s="366"/>
    </row>
    <row r="137" spans="2:7" s="38" customFormat="1" ht="12.75" customHeight="1">
      <c r="B137" s="569"/>
      <c r="C137" s="479" t="s">
        <v>1377</v>
      </c>
      <c r="D137" s="480" t="s">
        <v>810</v>
      </c>
      <c r="E137" s="482">
        <v>1</v>
      </c>
      <c r="F137" s="563"/>
      <c r="G137" s="366"/>
    </row>
    <row r="138" spans="2:7" s="38" customFormat="1" ht="12.75">
      <c r="D138" s="158" t="s">
        <v>805</v>
      </c>
      <c r="F138" s="163"/>
    </row>
    <row r="139" spans="2:7" s="1" customFormat="1" ht="12.75" customHeight="1">
      <c r="C139" s="2"/>
      <c r="D139" s="158"/>
      <c r="G139" s="54"/>
    </row>
    <row r="140" spans="2:7" s="1" customFormat="1" ht="12.75">
      <c r="C140" s="2"/>
      <c r="G140" s="54"/>
    </row>
    <row r="141" spans="2:7">
      <c r="B141" s="7" t="s">
        <v>996</v>
      </c>
      <c r="C141" s="8" t="s">
        <v>280</v>
      </c>
      <c r="D141" s="9" t="s">
        <v>65</v>
      </c>
      <c r="E141" s="26">
        <v>1</v>
      </c>
      <c r="F141" s="12">
        <v>84000</v>
      </c>
      <c r="G141" s="10"/>
    </row>
    <row r="142" spans="2:7">
      <c r="B142" s="557" t="s">
        <v>855</v>
      </c>
      <c r="C142" s="559" t="s">
        <v>237</v>
      </c>
      <c r="D142" s="51" t="s">
        <v>211</v>
      </c>
      <c r="E142" s="560">
        <v>1</v>
      </c>
      <c r="F142" s="640"/>
      <c r="G142" s="98" t="s">
        <v>3</v>
      </c>
    </row>
    <row r="143" spans="2:7">
      <c r="B143" s="558"/>
      <c r="C143" s="559"/>
      <c r="D143" s="51" t="s">
        <v>260</v>
      </c>
      <c r="E143" s="560"/>
      <c r="F143" s="641"/>
      <c r="G143" s="98"/>
    </row>
    <row r="144" spans="2:7">
      <c r="B144" s="558"/>
      <c r="C144" s="559"/>
      <c r="D144" s="51" t="s">
        <v>252</v>
      </c>
      <c r="E144" s="560"/>
      <c r="F144" s="641"/>
      <c r="G144" s="98"/>
    </row>
    <row r="145" spans="2:7">
      <c r="B145" s="558"/>
      <c r="C145" s="559"/>
      <c r="D145" s="51" t="s">
        <v>262</v>
      </c>
      <c r="E145" s="560"/>
      <c r="F145" s="641"/>
      <c r="G145" s="98"/>
    </row>
    <row r="146" spans="2:7">
      <c r="B146" s="558"/>
      <c r="C146" s="559"/>
      <c r="D146" s="51" t="s">
        <v>254</v>
      </c>
      <c r="E146" s="560"/>
      <c r="F146" s="641"/>
      <c r="G146" s="98"/>
    </row>
    <row r="147" spans="2:7">
      <c r="B147" s="558"/>
      <c r="C147" s="559"/>
      <c r="D147" s="51" t="s">
        <v>263</v>
      </c>
      <c r="E147" s="560"/>
      <c r="F147" s="641"/>
      <c r="G147" s="98"/>
    </row>
    <row r="148" spans="2:7">
      <c r="B148" s="558"/>
      <c r="C148" s="559"/>
      <c r="D148" s="51" t="s">
        <v>256</v>
      </c>
      <c r="E148" s="560"/>
      <c r="F148" s="641"/>
      <c r="G148" s="98"/>
    </row>
    <row r="149" spans="2:7">
      <c r="B149" s="558"/>
      <c r="C149" s="51" t="s">
        <v>36</v>
      </c>
      <c r="D149" s="51" t="s">
        <v>37</v>
      </c>
      <c r="E149" s="92">
        <v>2</v>
      </c>
      <c r="F149" s="641"/>
      <c r="G149" s="76" t="s">
        <v>206</v>
      </c>
    </row>
    <row r="150" spans="2:7">
      <c r="B150" s="558"/>
      <c r="C150" s="51" t="s">
        <v>199</v>
      </c>
      <c r="D150" s="51" t="s">
        <v>69</v>
      </c>
      <c r="E150" s="92">
        <v>1</v>
      </c>
      <c r="F150" s="641"/>
      <c r="G150" s="76" t="s">
        <v>3</v>
      </c>
    </row>
    <row r="151" spans="2:7">
      <c r="B151" s="558"/>
      <c r="C151" s="51" t="s">
        <v>278</v>
      </c>
      <c r="D151" s="51" t="s">
        <v>275</v>
      </c>
      <c r="E151" s="92">
        <v>1</v>
      </c>
      <c r="F151" s="642"/>
      <c r="G151" s="76" t="s">
        <v>3</v>
      </c>
    </row>
    <row r="152" spans="2:7">
      <c r="B152" s="38"/>
      <c r="C152" s="38"/>
      <c r="D152" s="154" t="s">
        <v>803</v>
      </c>
      <c r="E152" s="80"/>
      <c r="F152" s="81"/>
    </row>
    <row r="153" spans="2:7">
      <c r="B153" s="38"/>
      <c r="C153" s="38"/>
      <c r="D153" s="154" t="s">
        <v>853</v>
      </c>
      <c r="E153" s="80"/>
      <c r="F153" s="71"/>
    </row>
    <row r="154" spans="2:7">
      <c r="B154" s="38"/>
      <c r="C154" s="38"/>
      <c r="D154" s="154" t="s">
        <v>803</v>
      </c>
      <c r="E154" s="38"/>
      <c r="F154" s="81"/>
    </row>
    <row r="155" spans="2:7" ht="25.5">
      <c r="B155" s="7" t="s">
        <v>995</v>
      </c>
      <c r="C155" s="8" t="s">
        <v>1101</v>
      </c>
      <c r="D155" s="9" t="s">
        <v>65</v>
      </c>
      <c r="E155" s="26">
        <v>1</v>
      </c>
      <c r="F155" s="12">
        <v>105000</v>
      </c>
      <c r="G155" s="10"/>
    </row>
    <row r="156" spans="2:7">
      <c r="B156" s="570" t="s">
        <v>854</v>
      </c>
      <c r="C156" s="559" t="s">
        <v>238</v>
      </c>
      <c r="D156" s="51" t="s">
        <v>212</v>
      </c>
      <c r="E156" s="560">
        <v>1</v>
      </c>
      <c r="F156" s="640"/>
      <c r="G156" s="98" t="s">
        <v>3</v>
      </c>
    </row>
    <row r="157" spans="2:7">
      <c r="B157" s="570"/>
      <c r="C157" s="559"/>
      <c r="D157" s="51" t="s">
        <v>265</v>
      </c>
      <c r="E157" s="560"/>
      <c r="F157" s="641"/>
      <c r="G157" s="98"/>
    </row>
    <row r="158" spans="2:7">
      <c r="B158" s="570"/>
      <c r="C158" s="559"/>
      <c r="D158" s="51" t="s">
        <v>266</v>
      </c>
      <c r="E158" s="560"/>
      <c r="F158" s="641"/>
      <c r="G158" s="98"/>
    </row>
    <row r="159" spans="2:7">
      <c r="B159" s="570"/>
      <c r="C159" s="559"/>
      <c r="D159" s="51" t="s">
        <v>262</v>
      </c>
      <c r="E159" s="560"/>
      <c r="F159" s="641"/>
      <c r="G159" s="98"/>
    </row>
    <row r="160" spans="2:7">
      <c r="B160" s="570"/>
      <c r="C160" s="559"/>
      <c r="D160" s="51" t="s">
        <v>277</v>
      </c>
      <c r="E160" s="560"/>
      <c r="F160" s="641"/>
      <c r="G160" s="98"/>
    </row>
    <row r="161" spans="2:7">
      <c r="B161" s="570"/>
      <c r="C161" s="559"/>
      <c r="D161" s="51" t="s">
        <v>263</v>
      </c>
      <c r="E161" s="560"/>
      <c r="F161" s="641"/>
      <c r="G161" s="98"/>
    </row>
    <row r="162" spans="2:7">
      <c r="B162" s="570"/>
      <c r="C162" s="559"/>
      <c r="D162" s="51" t="s">
        <v>256</v>
      </c>
      <c r="E162" s="560"/>
      <c r="F162" s="641"/>
      <c r="G162" s="98"/>
    </row>
    <row r="163" spans="2:7">
      <c r="B163" s="570"/>
      <c r="C163" s="270" t="s">
        <v>22</v>
      </c>
      <c r="D163" s="270" t="s">
        <v>23</v>
      </c>
      <c r="E163" s="218">
        <v>3</v>
      </c>
      <c r="F163" s="641"/>
      <c r="G163" s="76" t="s">
        <v>279</v>
      </c>
    </row>
    <row r="164" spans="2:7">
      <c r="B164" s="570"/>
      <c r="C164" s="51" t="s">
        <v>199</v>
      </c>
      <c r="D164" s="51" t="s">
        <v>69</v>
      </c>
      <c r="E164" s="92">
        <v>1</v>
      </c>
      <c r="F164" s="641"/>
      <c r="G164" s="76" t="s">
        <v>3</v>
      </c>
    </row>
    <row r="165" spans="2:7">
      <c r="B165" s="570"/>
      <c r="C165" s="51" t="s">
        <v>278</v>
      </c>
      <c r="D165" s="51" t="s">
        <v>275</v>
      </c>
      <c r="E165" s="92">
        <v>1</v>
      </c>
      <c r="F165" s="642"/>
      <c r="G165" s="76" t="s">
        <v>3</v>
      </c>
    </row>
    <row r="166" spans="2:7">
      <c r="D166" s="340" t="s">
        <v>1103</v>
      </c>
    </row>
    <row r="169" spans="2:7" ht="25.5">
      <c r="B169" s="7" t="s">
        <v>1394</v>
      </c>
      <c r="C169" s="8"/>
      <c r="D169" s="9" t="s">
        <v>65</v>
      </c>
      <c r="E169" s="26">
        <v>1</v>
      </c>
      <c r="F169" s="12">
        <v>89500</v>
      </c>
      <c r="G169" s="10"/>
    </row>
    <row r="170" spans="2:7" ht="14.25" customHeight="1">
      <c r="B170" s="540" t="s">
        <v>1380</v>
      </c>
      <c r="C170" s="547" t="s">
        <v>1381</v>
      </c>
      <c r="D170" s="326" t="s">
        <v>1382</v>
      </c>
      <c r="E170" s="551">
        <v>1</v>
      </c>
      <c r="F170" s="544"/>
      <c r="G170" s="98"/>
    </row>
    <row r="171" spans="2:7" ht="14.25" customHeight="1">
      <c r="B171" s="542"/>
      <c r="C171" s="548"/>
      <c r="D171" s="314" t="s">
        <v>1383</v>
      </c>
      <c r="E171" s="552"/>
      <c r="F171" s="545"/>
      <c r="G171" s="98"/>
    </row>
    <row r="172" spans="2:7" ht="14.25" customHeight="1">
      <c r="B172" s="542"/>
      <c r="C172" s="548"/>
      <c r="D172" s="314" t="s">
        <v>1370</v>
      </c>
      <c r="E172" s="552"/>
      <c r="F172" s="545"/>
      <c r="G172" s="98"/>
    </row>
    <row r="173" spans="2:7" ht="14.25" customHeight="1">
      <c r="B173" s="542"/>
      <c r="C173" s="548"/>
      <c r="D173" s="314" t="s">
        <v>262</v>
      </c>
      <c r="E173" s="552"/>
      <c r="F173" s="545"/>
      <c r="G173" s="98"/>
    </row>
    <row r="174" spans="2:7" ht="14.25" customHeight="1">
      <c r="B174" s="542"/>
      <c r="C174" s="548"/>
      <c r="D174" s="314" t="s">
        <v>254</v>
      </c>
      <c r="E174" s="552"/>
      <c r="F174" s="545"/>
      <c r="G174" s="98"/>
    </row>
    <row r="175" spans="2:7" ht="14.25" customHeight="1">
      <c r="B175" s="542"/>
      <c r="C175" s="548"/>
      <c r="D175" s="314" t="s">
        <v>263</v>
      </c>
      <c r="E175" s="552"/>
      <c r="F175" s="545"/>
      <c r="G175" s="98"/>
    </row>
    <row r="176" spans="2:7" ht="14.25" customHeight="1">
      <c r="B176" s="542"/>
      <c r="C176" s="548"/>
      <c r="D176" s="314" t="s">
        <v>256</v>
      </c>
      <c r="E176" s="552"/>
      <c r="F176" s="545"/>
      <c r="G176" s="98"/>
    </row>
    <row r="177" spans="2:7" ht="14.25" customHeight="1">
      <c r="B177" s="542"/>
      <c r="C177" s="314" t="s">
        <v>979</v>
      </c>
      <c r="D177" s="314" t="s">
        <v>37</v>
      </c>
      <c r="E177" s="344">
        <v>2</v>
      </c>
      <c r="F177" s="545"/>
      <c r="G177" s="76"/>
    </row>
    <row r="178" spans="2:7" ht="14.25" customHeight="1">
      <c r="B178" s="542"/>
      <c r="C178" s="476" t="s">
        <v>980</v>
      </c>
      <c r="D178" s="327" t="s">
        <v>808</v>
      </c>
      <c r="E178" s="481">
        <v>1</v>
      </c>
      <c r="F178" s="545"/>
      <c r="G178" s="76"/>
    </row>
    <row r="179" spans="2:7">
      <c r="B179" s="542"/>
      <c r="C179" s="314" t="s">
        <v>87</v>
      </c>
      <c r="D179" s="314" t="s">
        <v>69</v>
      </c>
      <c r="E179" s="344">
        <v>1</v>
      </c>
      <c r="F179" s="545"/>
      <c r="G179" s="76"/>
    </row>
    <row r="180" spans="2:7">
      <c r="B180" s="543"/>
      <c r="C180" s="314" t="s">
        <v>1384</v>
      </c>
      <c r="D180" s="314" t="s">
        <v>275</v>
      </c>
      <c r="E180" s="344">
        <v>1</v>
      </c>
      <c r="F180" s="546"/>
      <c r="G180" s="76"/>
    </row>
    <row r="181" spans="2:7">
      <c r="B181" s="483"/>
      <c r="C181" s="483"/>
      <c r="D181" s="340" t="s">
        <v>1385</v>
      </c>
      <c r="E181" s="484"/>
      <c r="F181" s="485"/>
      <c r="G181" s="486"/>
    </row>
    <row r="182" spans="2:7">
      <c r="B182" s="483"/>
      <c r="C182" s="483"/>
      <c r="D182" s="487" t="s">
        <v>1386</v>
      </c>
      <c r="E182" s="484"/>
      <c r="F182" s="485"/>
      <c r="G182" s="486"/>
    </row>
    <row r="184" spans="2:7" ht="25.5">
      <c r="B184" s="7" t="s">
        <v>1395</v>
      </c>
      <c r="C184" s="8"/>
      <c r="D184" s="9" t="s">
        <v>65</v>
      </c>
      <c r="E184" s="26">
        <v>1</v>
      </c>
      <c r="F184" s="12">
        <v>114000</v>
      </c>
      <c r="G184" s="10"/>
    </row>
    <row r="185" spans="2:7" ht="14.25" customHeight="1">
      <c r="B185" s="540" t="s">
        <v>1393</v>
      </c>
      <c r="C185" s="547" t="s">
        <v>1387</v>
      </c>
      <c r="D185" s="326" t="s">
        <v>1388</v>
      </c>
      <c r="E185" s="549">
        <v>1</v>
      </c>
      <c r="F185" s="544"/>
      <c r="G185" s="98"/>
    </row>
    <row r="186" spans="2:7" ht="14.25" customHeight="1">
      <c r="B186" s="541"/>
      <c r="C186" s="548"/>
      <c r="D186" s="314" t="s">
        <v>1389</v>
      </c>
      <c r="E186" s="550"/>
      <c r="F186" s="545"/>
      <c r="G186" s="98"/>
    </row>
    <row r="187" spans="2:7" ht="14.25" customHeight="1">
      <c r="B187" s="542"/>
      <c r="C187" s="548"/>
      <c r="D187" s="314" t="s">
        <v>1390</v>
      </c>
      <c r="E187" s="550"/>
      <c r="F187" s="545"/>
      <c r="G187" s="98"/>
    </row>
    <row r="188" spans="2:7" ht="14.25" customHeight="1">
      <c r="B188" s="542"/>
      <c r="C188" s="548"/>
      <c r="D188" s="314" t="s">
        <v>262</v>
      </c>
      <c r="E188" s="550"/>
      <c r="F188" s="545"/>
      <c r="G188" s="98"/>
    </row>
    <row r="189" spans="2:7" ht="14.25" customHeight="1">
      <c r="B189" s="542"/>
      <c r="C189" s="548"/>
      <c r="D189" s="314" t="s">
        <v>277</v>
      </c>
      <c r="E189" s="550"/>
      <c r="F189" s="545"/>
      <c r="G189" s="98"/>
    </row>
    <row r="190" spans="2:7" ht="14.25" customHeight="1">
      <c r="B190" s="542"/>
      <c r="C190" s="548"/>
      <c r="D190" s="314" t="s">
        <v>263</v>
      </c>
      <c r="E190" s="550"/>
      <c r="F190" s="545"/>
      <c r="G190" s="98"/>
    </row>
    <row r="191" spans="2:7" ht="14.25" customHeight="1">
      <c r="B191" s="542"/>
      <c r="C191" s="548"/>
      <c r="D191" s="314" t="s">
        <v>256</v>
      </c>
      <c r="E191" s="550"/>
      <c r="F191" s="545"/>
      <c r="G191" s="98"/>
    </row>
    <row r="192" spans="2:7" ht="14.25" customHeight="1">
      <c r="B192" s="542"/>
      <c r="C192" s="314" t="s">
        <v>1391</v>
      </c>
      <c r="D192" s="314" t="s">
        <v>1392</v>
      </c>
      <c r="E192" s="488">
        <v>3</v>
      </c>
      <c r="F192" s="545"/>
      <c r="G192" s="76"/>
    </row>
    <row r="193" spans="2:7" ht="14.25" customHeight="1">
      <c r="B193" s="542"/>
      <c r="C193" s="476" t="s">
        <v>980</v>
      </c>
      <c r="D193" s="327" t="s">
        <v>808</v>
      </c>
      <c r="E193" s="481">
        <v>1</v>
      </c>
      <c r="F193" s="545"/>
      <c r="G193" s="76"/>
    </row>
    <row r="194" spans="2:7">
      <c r="B194" s="542"/>
      <c r="C194" s="314" t="s">
        <v>87</v>
      </c>
      <c r="D194" s="314" t="s">
        <v>69</v>
      </c>
      <c r="E194" s="488">
        <v>1</v>
      </c>
      <c r="F194" s="545"/>
      <c r="G194" s="76"/>
    </row>
    <row r="195" spans="2:7">
      <c r="B195" s="543"/>
      <c r="C195" s="314" t="s">
        <v>1384</v>
      </c>
      <c r="D195" s="314" t="s">
        <v>275</v>
      </c>
      <c r="E195" s="488">
        <v>1</v>
      </c>
      <c r="F195" s="546"/>
      <c r="G195" s="76"/>
    </row>
    <row r="196" spans="2:7">
      <c r="D196" s="340" t="s">
        <v>1385</v>
      </c>
    </row>
    <row r="197" spans="2:7">
      <c r="D197" s="487" t="s">
        <v>1386</v>
      </c>
    </row>
  </sheetData>
  <mergeCells count="45">
    <mergeCell ref="F21:F30"/>
    <mergeCell ref="F185:F195"/>
    <mergeCell ref="F170:F180"/>
    <mergeCell ref="F110:F120"/>
    <mergeCell ref="F95:F105"/>
    <mergeCell ref="F66:F77"/>
    <mergeCell ref="F51:F61"/>
    <mergeCell ref="F37:F48"/>
    <mergeCell ref="B21:B30"/>
    <mergeCell ref="E21:E28"/>
    <mergeCell ref="B8:B18"/>
    <mergeCell ref="C8:C18"/>
    <mergeCell ref="C37:C45"/>
    <mergeCell ref="B51:B61"/>
    <mergeCell ref="C51:C58"/>
    <mergeCell ref="B37:B48"/>
    <mergeCell ref="B82:B92"/>
    <mergeCell ref="B95:B105"/>
    <mergeCell ref="C95:C101"/>
    <mergeCell ref="E95:E101"/>
    <mergeCell ref="B66:B77"/>
    <mergeCell ref="C66:C73"/>
    <mergeCell ref="E66:E73"/>
    <mergeCell ref="B110:B120"/>
    <mergeCell ref="C110:C116"/>
    <mergeCell ref="E110:E116"/>
    <mergeCell ref="F83:F92"/>
    <mergeCell ref="F142:F151"/>
    <mergeCell ref="F126:F137"/>
    <mergeCell ref="C126:C132"/>
    <mergeCell ref="E126:E132"/>
    <mergeCell ref="B142:B151"/>
    <mergeCell ref="C142:C148"/>
    <mergeCell ref="E142:E148"/>
    <mergeCell ref="B126:B137"/>
    <mergeCell ref="B156:B165"/>
    <mergeCell ref="C156:C162"/>
    <mergeCell ref="E156:E162"/>
    <mergeCell ref="F156:F165"/>
    <mergeCell ref="B170:B180"/>
    <mergeCell ref="C170:C176"/>
    <mergeCell ref="E170:E176"/>
    <mergeCell ref="B185:B195"/>
    <mergeCell ref="C185:C191"/>
    <mergeCell ref="E185:E191"/>
  </mergeCells>
  <pageMargins left="0.7" right="0.7" top="0.75" bottom="0.75" header="0.3" footer="0.3"/>
  <pageSetup paperSize="9" orientation="portrait" verticalDpi="1200" r:id="rId1"/>
  <drawing r:id="rId2"/>
</worksheet>
</file>

<file path=xl/worksheets/sheet7.xml><?xml version="1.0" encoding="utf-8"?>
<worksheet xmlns="http://schemas.openxmlformats.org/spreadsheetml/2006/main" xmlns:r="http://schemas.openxmlformats.org/officeDocument/2006/relationships">
  <sheetPr>
    <tabColor rgb="FFFF0000"/>
  </sheetPr>
  <dimension ref="A1:I258"/>
  <sheetViews>
    <sheetView zoomScale="70" zoomScaleNormal="70" workbookViewId="0">
      <pane xSplit="1" ySplit="5" topLeftCell="B6" activePane="bottomRight" state="frozen"/>
      <selection pane="topRight" activeCell="B1" sqref="B1"/>
      <selection pane="bottomLeft" activeCell="A6" sqref="A6"/>
      <selection pane="bottomRight" activeCell="G14" sqref="G14"/>
    </sheetView>
  </sheetViews>
  <sheetFormatPr defaultColWidth="9" defaultRowHeight="14.25"/>
  <cols>
    <col min="1" max="1" width="1.375" style="58" customWidth="1"/>
    <col min="2" max="2" width="33.25" style="58" customWidth="1"/>
    <col min="3" max="3" width="27.25" style="62" customWidth="1"/>
    <col min="4" max="4" width="109.375" style="58" customWidth="1"/>
    <col min="5" max="5" width="4.75" style="58" bestFit="1" customWidth="1"/>
    <col min="6" max="6" width="26.25" style="58" customWidth="1"/>
    <col min="7" max="7" width="22" style="63" bestFit="1" customWidth="1"/>
    <col min="8" max="8" width="13.875" style="58" bestFit="1" customWidth="1"/>
    <col min="9" max="9" width="10.875" style="58" customWidth="1"/>
    <col min="10" max="16384" width="9" style="58"/>
  </cols>
  <sheetData>
    <row r="1" spans="2:9" s="1" customFormat="1" ht="12.75">
      <c r="C1" s="2"/>
      <c r="G1" s="54"/>
    </row>
    <row r="2" spans="2:9" ht="23.25">
      <c r="B2" s="152" t="s">
        <v>1442</v>
      </c>
      <c r="C2" s="57"/>
      <c r="D2" s="56"/>
      <c r="E2" s="56"/>
      <c r="F2" s="664" t="s">
        <v>78</v>
      </c>
    </row>
    <row r="3" spans="2:9" ht="23.25">
      <c r="B3" s="56"/>
      <c r="C3" s="57"/>
      <c r="D3" s="56"/>
      <c r="E3" s="56"/>
      <c r="F3" s="56"/>
    </row>
    <row r="4" spans="2:9" ht="23.25">
      <c r="B4" s="59" t="s">
        <v>80</v>
      </c>
      <c r="C4" s="57"/>
      <c r="D4" s="56"/>
      <c r="E4" s="56"/>
      <c r="F4" s="56"/>
    </row>
    <row r="5" spans="2:9">
      <c r="B5" s="3" t="s">
        <v>61</v>
      </c>
      <c r="C5" s="4" t="s">
        <v>0</v>
      </c>
      <c r="D5" s="5" t="s">
        <v>62</v>
      </c>
      <c r="E5" s="5" t="s">
        <v>63</v>
      </c>
      <c r="F5" s="18" t="s">
        <v>1448</v>
      </c>
      <c r="G5" s="6" t="s">
        <v>64</v>
      </c>
    </row>
    <row r="6" spans="2:9">
      <c r="B6" s="1"/>
      <c r="C6" s="16"/>
      <c r="D6" s="17"/>
      <c r="E6" s="17"/>
      <c r="F6" s="1"/>
    </row>
    <row r="7" spans="2:9" ht="29.25" customHeight="1">
      <c r="B7" s="495" t="s">
        <v>108</v>
      </c>
      <c r="C7" s="496" t="s">
        <v>106</v>
      </c>
      <c r="D7" s="497" t="s">
        <v>65</v>
      </c>
      <c r="E7" s="498">
        <v>1</v>
      </c>
      <c r="F7" s="499">
        <v>115000</v>
      </c>
      <c r="G7" s="282" t="s">
        <v>1006</v>
      </c>
    </row>
    <row r="8" spans="2:9" ht="27" customHeight="1">
      <c r="B8" s="620"/>
      <c r="C8" s="621" t="s">
        <v>107</v>
      </c>
      <c r="D8" s="489" t="s">
        <v>139</v>
      </c>
      <c r="E8" s="609">
        <v>1</v>
      </c>
      <c r="F8" s="614"/>
      <c r="G8" s="98" t="s">
        <v>3</v>
      </c>
      <c r="I8" s="61"/>
    </row>
    <row r="9" spans="2:9">
      <c r="B9" s="570"/>
      <c r="C9" s="622"/>
      <c r="D9" s="323" t="s">
        <v>140</v>
      </c>
      <c r="E9" s="609"/>
      <c r="F9" s="615"/>
      <c r="G9" s="98"/>
    </row>
    <row r="10" spans="2:9">
      <c r="B10" s="570"/>
      <c r="C10" s="622"/>
      <c r="D10" s="323" t="s">
        <v>141</v>
      </c>
      <c r="E10" s="609"/>
      <c r="F10" s="615"/>
      <c r="G10" s="98"/>
    </row>
    <row r="11" spans="2:9">
      <c r="B11" s="570"/>
      <c r="C11" s="622"/>
      <c r="D11" s="323" t="s">
        <v>70</v>
      </c>
      <c r="E11" s="609"/>
      <c r="F11" s="615"/>
      <c r="G11" s="98"/>
    </row>
    <row r="12" spans="2:9">
      <c r="B12" s="570"/>
      <c r="C12" s="622"/>
      <c r="D12" s="323" t="s">
        <v>72</v>
      </c>
      <c r="E12" s="609"/>
      <c r="F12" s="615"/>
      <c r="G12" s="98"/>
    </row>
    <row r="13" spans="2:9">
      <c r="B13" s="570"/>
      <c r="C13" s="622"/>
      <c r="D13" s="323" t="s">
        <v>142</v>
      </c>
      <c r="E13" s="609"/>
      <c r="F13" s="615"/>
      <c r="G13" s="98"/>
      <c r="I13" s="61"/>
    </row>
    <row r="14" spans="2:9">
      <c r="B14" s="570"/>
      <c r="C14" s="622"/>
      <c r="D14" s="323" t="s">
        <v>66</v>
      </c>
      <c r="E14" s="609"/>
      <c r="F14" s="615"/>
      <c r="G14" s="98"/>
    </row>
    <row r="15" spans="2:9">
      <c r="B15" s="570"/>
      <c r="C15" s="490" t="s">
        <v>22</v>
      </c>
      <c r="D15" s="491" t="s">
        <v>23</v>
      </c>
      <c r="E15" s="492">
        <v>2</v>
      </c>
      <c r="F15" s="615"/>
      <c r="G15" s="13" t="s">
        <v>200</v>
      </c>
    </row>
    <row r="16" spans="2:9">
      <c r="B16" s="570"/>
      <c r="C16" s="490" t="s">
        <v>16</v>
      </c>
      <c r="D16" s="491" t="s">
        <v>71</v>
      </c>
      <c r="E16" s="492">
        <v>1</v>
      </c>
      <c r="F16" s="615"/>
      <c r="G16" s="13" t="s">
        <v>3</v>
      </c>
    </row>
    <row r="17" spans="2:7">
      <c r="B17" s="570"/>
      <c r="C17" s="493" t="s">
        <v>210</v>
      </c>
      <c r="D17" s="494" t="s">
        <v>54</v>
      </c>
      <c r="E17" s="492">
        <v>1</v>
      </c>
      <c r="F17" s="616"/>
      <c r="G17" s="13" t="s">
        <v>3</v>
      </c>
    </row>
    <row r="19" spans="2:7" s="353" customFormat="1" ht="12.75">
      <c r="B19" s="354" t="s">
        <v>1123</v>
      </c>
      <c r="F19" s="355"/>
    </row>
    <row r="20" spans="2:7" s="353" customFormat="1" ht="27.75" customHeight="1">
      <c r="B20" s="7"/>
      <c r="C20" s="8" t="s">
        <v>1195</v>
      </c>
      <c r="D20" s="9" t="s">
        <v>65</v>
      </c>
      <c r="E20" s="26">
        <v>1</v>
      </c>
      <c r="F20" s="12">
        <v>44500</v>
      </c>
      <c r="G20" s="282" t="s">
        <v>1007</v>
      </c>
    </row>
    <row r="21" spans="2:7" s="353" customFormat="1" ht="12.75" customHeight="1">
      <c r="B21" s="587" t="s">
        <v>1124</v>
      </c>
      <c r="C21" s="613" t="s">
        <v>1137</v>
      </c>
      <c r="D21" s="346" t="s">
        <v>1123</v>
      </c>
      <c r="E21" s="555">
        <v>1</v>
      </c>
      <c r="F21" s="661"/>
      <c r="G21" s="361"/>
    </row>
    <row r="22" spans="2:7" s="353" customFormat="1" ht="12.75">
      <c r="B22" s="587"/>
      <c r="C22" s="554"/>
      <c r="D22" s="248" t="s">
        <v>1125</v>
      </c>
      <c r="E22" s="556"/>
      <c r="F22" s="662"/>
      <c r="G22" s="361"/>
    </row>
    <row r="23" spans="2:7" s="353" customFormat="1" ht="12.75">
      <c r="B23" s="587"/>
      <c r="C23" s="554"/>
      <c r="D23" s="248" t="s">
        <v>1109</v>
      </c>
      <c r="E23" s="556"/>
      <c r="F23" s="662"/>
      <c r="G23" s="361"/>
    </row>
    <row r="24" spans="2:7" s="353" customFormat="1" ht="12.75">
      <c r="B24" s="587"/>
      <c r="C24" s="554"/>
      <c r="D24" s="248" t="s">
        <v>1110</v>
      </c>
      <c r="E24" s="556"/>
      <c r="F24" s="662"/>
      <c r="G24" s="361"/>
    </row>
    <row r="25" spans="2:7" s="353" customFormat="1" ht="12.75">
      <c r="B25" s="587"/>
      <c r="C25" s="554"/>
      <c r="D25" s="248" t="s">
        <v>1126</v>
      </c>
      <c r="E25" s="556"/>
      <c r="F25" s="662"/>
      <c r="G25" s="361"/>
    </row>
    <row r="26" spans="2:7" s="353" customFormat="1" ht="12.75">
      <c r="B26" s="587"/>
      <c r="C26" s="554"/>
      <c r="D26" s="327" t="s">
        <v>1113</v>
      </c>
      <c r="E26" s="556"/>
      <c r="F26" s="662"/>
      <c r="G26" s="361"/>
    </row>
    <row r="27" spans="2:7" s="353" customFormat="1" ht="12.75">
      <c r="B27" s="587"/>
      <c r="C27" s="554"/>
      <c r="D27" s="248" t="s">
        <v>1127</v>
      </c>
      <c r="E27" s="556"/>
      <c r="F27" s="662"/>
      <c r="G27" s="361"/>
    </row>
    <row r="28" spans="2:7" s="353" customFormat="1" ht="12.75">
      <c r="B28" s="587"/>
      <c r="C28" s="554"/>
      <c r="D28" s="356" t="s">
        <v>1128</v>
      </c>
      <c r="E28" s="556"/>
      <c r="F28" s="662"/>
      <c r="G28" s="361"/>
    </row>
    <row r="29" spans="2:7" s="353" customFormat="1" ht="12.75">
      <c r="B29" s="587"/>
      <c r="C29" s="554"/>
      <c r="D29" s="356" t="s">
        <v>1129</v>
      </c>
      <c r="E29" s="556"/>
      <c r="F29" s="662"/>
      <c r="G29" s="361"/>
    </row>
    <row r="30" spans="2:7" s="353" customFormat="1" ht="12.75">
      <c r="B30" s="587"/>
      <c r="C30" s="352" t="s">
        <v>315</v>
      </c>
      <c r="D30" s="327" t="s">
        <v>35</v>
      </c>
      <c r="E30" s="331">
        <v>1</v>
      </c>
      <c r="F30" s="662"/>
      <c r="G30" s="13"/>
    </row>
    <row r="31" spans="2:7" s="353" customFormat="1" ht="12.75">
      <c r="B31" s="587"/>
      <c r="C31" s="348" t="s">
        <v>703</v>
      </c>
      <c r="D31" s="327" t="s">
        <v>457</v>
      </c>
      <c r="E31" s="358">
        <v>1</v>
      </c>
      <c r="F31" s="662"/>
      <c r="G31" s="13"/>
    </row>
    <row r="32" spans="2:7" s="353" customFormat="1" ht="12.75">
      <c r="B32" s="587"/>
      <c r="C32" s="398" t="s">
        <v>1208</v>
      </c>
      <c r="D32" s="399" t="s">
        <v>1207</v>
      </c>
      <c r="E32" s="358">
        <v>1</v>
      </c>
      <c r="F32" s="662"/>
      <c r="G32" s="13"/>
    </row>
    <row r="33" spans="2:7" s="353" customFormat="1" ht="12.75">
      <c r="B33" s="587"/>
      <c r="C33" s="348" t="s">
        <v>1138</v>
      </c>
      <c r="D33" s="327" t="s">
        <v>1130</v>
      </c>
      <c r="E33" s="358">
        <v>1</v>
      </c>
      <c r="F33" s="663"/>
      <c r="G33" s="13"/>
    </row>
    <row r="34" spans="2:7" s="353" customFormat="1" ht="12.75">
      <c r="B34" s="335"/>
      <c r="C34" s="330"/>
      <c r="D34" s="340"/>
      <c r="E34" s="330"/>
      <c r="F34" s="355"/>
    </row>
    <row r="35" spans="2:7" s="353" customFormat="1" ht="12.75">
      <c r="B35" s="335"/>
      <c r="D35" s="340"/>
      <c r="F35" s="359"/>
    </row>
    <row r="36" spans="2:7" s="353" customFormat="1" ht="12.75">
      <c r="B36" s="335"/>
      <c r="F36" s="355"/>
    </row>
    <row r="37" spans="2:7" s="353" customFormat="1" ht="12.75">
      <c r="B37" s="354" t="s">
        <v>1131</v>
      </c>
      <c r="F37" s="355"/>
    </row>
    <row r="38" spans="2:7" s="353" customFormat="1" ht="12.75">
      <c r="B38" s="7"/>
      <c r="C38" s="8" t="s">
        <v>1196</v>
      </c>
      <c r="D38" s="9" t="s">
        <v>65</v>
      </c>
      <c r="E38" s="26">
        <v>1</v>
      </c>
      <c r="F38" s="12">
        <v>65800</v>
      </c>
      <c r="G38" s="282"/>
    </row>
    <row r="39" spans="2:7" s="353" customFormat="1" ht="12.75" customHeight="1">
      <c r="B39" s="587" t="s">
        <v>1132</v>
      </c>
      <c r="C39" s="613" t="s">
        <v>1139</v>
      </c>
      <c r="D39" s="346" t="s">
        <v>1131</v>
      </c>
      <c r="E39" s="555">
        <v>1</v>
      </c>
      <c r="F39" s="661"/>
      <c r="G39" s="598"/>
    </row>
    <row r="40" spans="2:7" s="353" customFormat="1" ht="12.75">
      <c r="B40" s="587"/>
      <c r="C40" s="554"/>
      <c r="D40" s="248" t="s">
        <v>1133</v>
      </c>
      <c r="E40" s="556"/>
      <c r="F40" s="662"/>
      <c r="G40" s="598"/>
    </row>
    <row r="41" spans="2:7" s="353" customFormat="1" ht="12.75">
      <c r="B41" s="587"/>
      <c r="C41" s="554"/>
      <c r="D41" s="248" t="s">
        <v>1120</v>
      </c>
      <c r="E41" s="556"/>
      <c r="F41" s="662"/>
      <c r="G41" s="598"/>
    </row>
    <row r="42" spans="2:7" s="353" customFormat="1" ht="12.75">
      <c r="B42" s="587"/>
      <c r="C42" s="554"/>
      <c r="D42" s="248" t="s">
        <v>1110</v>
      </c>
      <c r="E42" s="556"/>
      <c r="F42" s="662"/>
      <c r="G42" s="598"/>
    </row>
    <row r="43" spans="2:7" s="353" customFormat="1" ht="12.75">
      <c r="B43" s="587"/>
      <c r="C43" s="554"/>
      <c r="D43" s="248" t="s">
        <v>1126</v>
      </c>
      <c r="E43" s="556"/>
      <c r="F43" s="662"/>
      <c r="G43" s="598"/>
    </row>
    <row r="44" spans="2:7" s="353" customFormat="1" ht="12.75">
      <c r="B44" s="587"/>
      <c r="C44" s="554"/>
      <c r="D44" s="327" t="s">
        <v>1134</v>
      </c>
      <c r="E44" s="556"/>
      <c r="F44" s="662"/>
      <c r="G44" s="598"/>
    </row>
    <row r="45" spans="2:7" s="353" customFormat="1" ht="12.75">
      <c r="B45" s="587"/>
      <c r="C45" s="554"/>
      <c r="D45" s="248" t="s">
        <v>1135</v>
      </c>
      <c r="E45" s="556"/>
      <c r="F45" s="662"/>
      <c r="G45" s="598"/>
    </row>
    <row r="46" spans="2:7" s="353" customFormat="1" ht="12.75">
      <c r="B46" s="587"/>
      <c r="C46" s="554"/>
      <c r="D46" s="356" t="s">
        <v>1128</v>
      </c>
      <c r="E46" s="556"/>
      <c r="F46" s="662"/>
      <c r="G46" s="598"/>
    </row>
    <row r="47" spans="2:7" s="353" customFormat="1" ht="12.75">
      <c r="B47" s="587"/>
      <c r="C47" s="554"/>
      <c r="D47" s="356" t="s">
        <v>1129</v>
      </c>
      <c r="E47" s="556"/>
      <c r="F47" s="662"/>
      <c r="G47" s="598"/>
    </row>
    <row r="48" spans="2:7" s="353" customFormat="1" ht="12.75">
      <c r="B48" s="587"/>
      <c r="C48" s="554"/>
      <c r="D48" s="360" t="s">
        <v>1136</v>
      </c>
      <c r="E48" s="556"/>
      <c r="F48" s="662"/>
      <c r="G48" s="598"/>
    </row>
    <row r="49" spans="2:7" s="353" customFormat="1" ht="12.75">
      <c r="B49" s="587"/>
      <c r="C49" s="352" t="s">
        <v>19</v>
      </c>
      <c r="D49" s="327" t="s">
        <v>20</v>
      </c>
      <c r="E49" s="331">
        <v>1</v>
      </c>
      <c r="F49" s="662"/>
      <c r="G49" s="362"/>
    </row>
    <row r="50" spans="2:7" s="353" customFormat="1" ht="12.75">
      <c r="B50" s="587"/>
      <c r="C50" s="348" t="s">
        <v>703</v>
      </c>
      <c r="D50" s="327" t="s">
        <v>457</v>
      </c>
      <c r="E50" s="358">
        <v>1</v>
      </c>
      <c r="F50" s="662"/>
      <c r="G50" s="362"/>
    </row>
    <row r="51" spans="2:7" s="353" customFormat="1" ht="12.75">
      <c r="B51" s="587"/>
      <c r="C51" s="398" t="s">
        <v>1208</v>
      </c>
      <c r="D51" s="399" t="s">
        <v>1207</v>
      </c>
      <c r="E51" s="358">
        <v>1</v>
      </c>
      <c r="F51" s="662"/>
      <c r="G51" s="392"/>
    </row>
    <row r="52" spans="2:7" s="353" customFormat="1" ht="12.75">
      <c r="B52" s="587"/>
      <c r="C52" s="348" t="s">
        <v>1138</v>
      </c>
      <c r="D52" s="327" t="s">
        <v>1130</v>
      </c>
      <c r="E52" s="358">
        <v>1</v>
      </c>
      <c r="F52" s="663"/>
      <c r="G52" s="362"/>
    </row>
    <row r="54" spans="2:7">
      <c r="B54" s="98"/>
      <c r="C54" s="14"/>
      <c r="D54" s="15"/>
      <c r="E54" s="165"/>
      <c r="F54" s="102"/>
      <c r="G54" s="82"/>
    </row>
    <row r="55" spans="2:7" ht="38.25">
      <c r="B55" s="7" t="s">
        <v>1061</v>
      </c>
      <c r="C55" s="8"/>
      <c r="D55" s="8" t="s">
        <v>1064</v>
      </c>
      <c r="E55" s="26">
        <v>1</v>
      </c>
      <c r="F55" s="12">
        <v>61000</v>
      </c>
      <c r="G55" s="10" t="s">
        <v>1005</v>
      </c>
    </row>
    <row r="56" spans="2:7">
      <c r="B56" s="338"/>
      <c r="C56" s="8" t="s">
        <v>1197</v>
      </c>
      <c r="D56" s="9" t="s">
        <v>65</v>
      </c>
      <c r="E56" s="339"/>
      <c r="F56" s="12"/>
      <c r="G56" s="10"/>
    </row>
    <row r="57" spans="2:7" s="38" customFormat="1" ht="13.5" customHeight="1">
      <c r="B57" s="610" t="s">
        <v>1062</v>
      </c>
      <c r="C57" s="559" t="s">
        <v>1063</v>
      </c>
      <c r="E57" s="607">
        <v>1</v>
      </c>
      <c r="F57" s="655"/>
      <c r="G57" s="50"/>
    </row>
    <row r="58" spans="2:7" s="38" customFormat="1" ht="12.75" customHeight="1">
      <c r="B58" s="611"/>
      <c r="C58" s="559"/>
      <c r="D58" s="322" t="s">
        <v>1065</v>
      </c>
      <c r="E58" s="608"/>
      <c r="F58" s="656"/>
      <c r="G58" s="50"/>
    </row>
    <row r="59" spans="2:7" s="38" customFormat="1" ht="12.75" customHeight="1">
      <c r="B59" s="611"/>
      <c r="C59" s="559"/>
      <c r="D59" s="323" t="s">
        <v>1066</v>
      </c>
      <c r="E59" s="608"/>
      <c r="F59" s="656"/>
      <c r="G59" s="50"/>
    </row>
    <row r="60" spans="2:7" s="38" customFormat="1" ht="12.75" customHeight="1">
      <c r="B60" s="611"/>
      <c r="C60" s="559"/>
      <c r="D60" s="323" t="s">
        <v>1067</v>
      </c>
      <c r="E60" s="608"/>
      <c r="F60" s="656"/>
      <c r="G60" s="50"/>
    </row>
    <row r="61" spans="2:7" s="38" customFormat="1" ht="12.75" customHeight="1">
      <c r="B61" s="611"/>
      <c r="C61" s="559"/>
      <c r="D61" s="323" t="s">
        <v>1068</v>
      </c>
      <c r="E61" s="608"/>
      <c r="F61" s="656"/>
      <c r="G61" s="50"/>
    </row>
    <row r="62" spans="2:7" s="38" customFormat="1" ht="12.75" customHeight="1">
      <c r="B62" s="611"/>
      <c r="C62" s="559"/>
      <c r="D62" s="323" t="s">
        <v>254</v>
      </c>
      <c r="E62" s="608"/>
      <c r="F62" s="656"/>
      <c r="G62" s="50"/>
    </row>
    <row r="63" spans="2:7" s="38" customFormat="1" ht="12.75" customHeight="1">
      <c r="B63" s="611"/>
      <c r="C63" s="559"/>
      <c r="D63" s="337" t="s">
        <v>1105</v>
      </c>
      <c r="E63" s="608"/>
      <c r="F63" s="656"/>
      <c r="G63" s="50"/>
    </row>
    <row r="64" spans="2:7" s="38" customFormat="1" ht="12.75" customHeight="1">
      <c r="B64" s="611"/>
      <c r="C64" s="559"/>
      <c r="D64" s="323" t="s">
        <v>66</v>
      </c>
      <c r="E64" s="608"/>
      <c r="F64" s="656"/>
      <c r="G64" s="50"/>
    </row>
    <row r="65" spans="2:7" s="38" customFormat="1" ht="12.75" customHeight="1">
      <c r="B65" s="611"/>
      <c r="C65" s="324" t="s">
        <v>36</v>
      </c>
      <c r="D65" s="325" t="s">
        <v>37</v>
      </c>
      <c r="E65" s="50">
        <v>2</v>
      </c>
      <c r="F65" s="656"/>
      <c r="G65" s="50"/>
    </row>
    <row r="66" spans="2:7" s="38" customFormat="1" ht="12.75" customHeight="1">
      <c r="B66" s="611"/>
      <c r="C66" s="326" t="s">
        <v>199</v>
      </c>
      <c r="D66" s="326" t="s">
        <v>69</v>
      </c>
      <c r="E66" s="50">
        <v>1</v>
      </c>
      <c r="F66" s="656"/>
      <c r="G66" s="50"/>
    </row>
    <row r="67" spans="2:7" s="38" customFormat="1" ht="12.75" customHeight="1">
      <c r="B67" s="612"/>
      <c r="C67" s="327" t="s">
        <v>1140</v>
      </c>
      <c r="D67" s="327" t="s">
        <v>1069</v>
      </c>
      <c r="E67" s="50">
        <v>1</v>
      </c>
      <c r="F67" s="657"/>
      <c r="G67" s="50"/>
    </row>
    <row r="68" spans="2:7" s="38" customFormat="1" ht="12.75">
      <c r="D68" s="328" t="s">
        <v>1070</v>
      </c>
      <c r="F68" s="107"/>
    </row>
    <row r="69" spans="2:7" s="38" customFormat="1" ht="12.75">
      <c r="D69" s="328" t="s">
        <v>888</v>
      </c>
      <c r="F69" s="137"/>
    </row>
    <row r="70" spans="2:7">
      <c r="B70" s="7" t="s">
        <v>840</v>
      </c>
      <c r="C70" s="8" t="s">
        <v>847</v>
      </c>
      <c r="D70" s="9" t="s">
        <v>65</v>
      </c>
      <c r="E70" s="26">
        <v>1</v>
      </c>
      <c r="F70" s="12">
        <v>58000</v>
      </c>
      <c r="G70" s="10" t="s">
        <v>1005</v>
      </c>
    </row>
    <row r="71" spans="2:7" s="38" customFormat="1" ht="13.5" customHeight="1">
      <c r="B71" s="610" t="s">
        <v>822</v>
      </c>
      <c r="C71" s="559" t="s">
        <v>670</v>
      </c>
      <c r="D71" s="51" t="s">
        <v>602</v>
      </c>
      <c r="E71" s="607">
        <v>1</v>
      </c>
      <c r="F71" s="655"/>
      <c r="G71" s="50"/>
    </row>
    <row r="72" spans="2:7" s="38" customFormat="1" ht="12.75" customHeight="1">
      <c r="B72" s="611"/>
      <c r="C72" s="559"/>
      <c r="D72" s="51" t="s">
        <v>823</v>
      </c>
      <c r="E72" s="608"/>
      <c r="F72" s="656"/>
      <c r="G72" s="50"/>
    </row>
    <row r="73" spans="2:7" s="38" customFormat="1" ht="12.75" customHeight="1">
      <c r="B73" s="611"/>
      <c r="C73" s="559"/>
      <c r="D73" s="51" t="s">
        <v>628</v>
      </c>
      <c r="E73" s="608"/>
      <c r="F73" s="656"/>
      <c r="G73" s="50"/>
    </row>
    <row r="74" spans="2:7" s="38" customFormat="1" ht="12.75" customHeight="1">
      <c r="B74" s="611"/>
      <c r="C74" s="559"/>
      <c r="D74" s="51" t="s">
        <v>634</v>
      </c>
      <c r="E74" s="608"/>
      <c r="F74" s="656"/>
      <c r="G74" s="50"/>
    </row>
    <row r="75" spans="2:7" s="38" customFormat="1" ht="12.75" customHeight="1">
      <c r="B75" s="611"/>
      <c r="C75" s="559"/>
      <c r="D75" s="50" t="s">
        <v>254</v>
      </c>
      <c r="E75" s="608"/>
      <c r="F75" s="656"/>
      <c r="G75" s="50"/>
    </row>
    <row r="76" spans="2:7" s="38" customFormat="1" ht="12.75" customHeight="1">
      <c r="B76" s="611"/>
      <c r="C76" s="559"/>
      <c r="D76" s="78" t="s">
        <v>1106</v>
      </c>
      <c r="E76" s="608"/>
      <c r="F76" s="656"/>
      <c r="G76" s="50"/>
    </row>
    <row r="77" spans="2:7" s="38" customFormat="1" ht="12.75" customHeight="1">
      <c r="B77" s="611"/>
      <c r="C77" s="559"/>
      <c r="D77" s="51" t="s">
        <v>256</v>
      </c>
      <c r="E77" s="608"/>
      <c r="F77" s="656"/>
      <c r="G77" s="50"/>
    </row>
    <row r="78" spans="2:7" s="38" customFormat="1" ht="12.75" customHeight="1">
      <c r="B78" s="611"/>
      <c r="C78" s="559"/>
      <c r="D78" s="51" t="s">
        <v>270</v>
      </c>
      <c r="E78" s="608"/>
      <c r="F78" s="656"/>
      <c r="G78" s="50"/>
    </row>
    <row r="79" spans="2:7" s="38" customFormat="1" ht="12.75" customHeight="1">
      <c r="B79" s="611"/>
      <c r="C79" s="51" t="s">
        <v>314</v>
      </c>
      <c r="D79" s="78" t="s">
        <v>88</v>
      </c>
      <c r="E79" s="50">
        <v>2</v>
      </c>
      <c r="F79" s="656"/>
      <c r="G79" s="50"/>
    </row>
    <row r="80" spans="2:7" s="38" customFormat="1" ht="12.75" customHeight="1">
      <c r="B80" s="611"/>
      <c r="C80" s="51" t="s">
        <v>199</v>
      </c>
      <c r="D80" s="51" t="s">
        <v>69</v>
      </c>
      <c r="E80" s="50">
        <v>1</v>
      </c>
      <c r="F80" s="656"/>
      <c r="G80" s="50"/>
    </row>
    <row r="81" spans="2:7" s="38" customFormat="1" ht="12.75" customHeight="1">
      <c r="B81" s="612"/>
      <c r="C81" s="51" t="s">
        <v>838</v>
      </c>
      <c r="D81" s="51" t="s">
        <v>824</v>
      </c>
      <c r="E81" s="50">
        <v>1</v>
      </c>
      <c r="F81" s="657"/>
      <c r="G81" s="50"/>
    </row>
    <row r="82" spans="2:7" s="38" customFormat="1" ht="12.75">
      <c r="D82" s="164" t="s">
        <v>839</v>
      </c>
      <c r="F82" s="107"/>
    </row>
    <row r="83" spans="2:7" s="38" customFormat="1" ht="12.75">
      <c r="F83" s="137"/>
    </row>
    <row r="84" spans="2:7" ht="38.25">
      <c r="B84" s="7" t="s">
        <v>1071</v>
      </c>
      <c r="C84" s="8"/>
      <c r="D84" s="8" t="s">
        <v>1071</v>
      </c>
      <c r="E84" s="26">
        <v>1</v>
      </c>
      <c r="F84" s="12">
        <v>61000</v>
      </c>
      <c r="G84" s="10" t="s">
        <v>1005</v>
      </c>
    </row>
    <row r="85" spans="2:7">
      <c r="B85" s="338"/>
      <c r="C85" s="8" t="s">
        <v>1198</v>
      </c>
      <c r="D85" s="9" t="s">
        <v>65</v>
      </c>
      <c r="E85" s="339"/>
      <c r="F85" s="12"/>
      <c r="G85" s="10"/>
    </row>
    <row r="86" spans="2:7" s="38" customFormat="1" ht="13.5" customHeight="1">
      <c r="B86" s="610" t="s">
        <v>826</v>
      </c>
      <c r="C86" s="600" t="s">
        <v>1055</v>
      </c>
      <c r="D86" s="58"/>
      <c r="E86" s="607">
        <v>1</v>
      </c>
      <c r="F86" s="655"/>
      <c r="G86" s="50"/>
    </row>
    <row r="87" spans="2:7" s="38" customFormat="1" ht="12.75" customHeight="1">
      <c r="B87" s="611"/>
      <c r="C87" s="600"/>
      <c r="D87" s="326" t="s">
        <v>1054</v>
      </c>
      <c r="E87" s="608"/>
      <c r="F87" s="656"/>
      <c r="G87" s="50"/>
    </row>
    <row r="88" spans="2:7" s="38" customFormat="1" ht="12.75" customHeight="1">
      <c r="B88" s="611"/>
      <c r="C88" s="600"/>
      <c r="D88" s="326" t="s">
        <v>827</v>
      </c>
      <c r="E88" s="608"/>
      <c r="F88" s="656"/>
      <c r="G88" s="50"/>
    </row>
    <row r="89" spans="2:7" s="38" customFormat="1" ht="12.75" customHeight="1">
      <c r="B89" s="611"/>
      <c r="C89" s="600"/>
      <c r="D89" s="326" t="s">
        <v>252</v>
      </c>
      <c r="E89" s="608"/>
      <c r="F89" s="656"/>
      <c r="G89" s="50"/>
    </row>
    <row r="90" spans="2:7" s="38" customFormat="1" ht="12.75" customHeight="1">
      <c r="B90" s="611"/>
      <c r="C90" s="600"/>
      <c r="D90" s="326" t="s">
        <v>1068</v>
      </c>
      <c r="E90" s="608"/>
      <c r="F90" s="656"/>
      <c r="G90" s="50"/>
    </row>
    <row r="91" spans="2:7" s="38" customFormat="1" ht="12.75" customHeight="1">
      <c r="B91" s="611"/>
      <c r="C91" s="600"/>
      <c r="D91" s="326" t="s">
        <v>254</v>
      </c>
      <c r="E91" s="608"/>
      <c r="F91" s="656"/>
      <c r="G91" s="50"/>
    </row>
    <row r="92" spans="2:7" s="38" customFormat="1" ht="12.75" customHeight="1">
      <c r="B92" s="611"/>
      <c r="C92" s="600"/>
      <c r="D92" s="337" t="s">
        <v>1105</v>
      </c>
      <c r="E92" s="608"/>
      <c r="F92" s="656"/>
      <c r="G92" s="50"/>
    </row>
    <row r="93" spans="2:7" s="38" customFormat="1" ht="12.75" customHeight="1">
      <c r="B93" s="611"/>
      <c r="C93" s="600"/>
      <c r="D93" s="326" t="s">
        <v>270</v>
      </c>
      <c r="E93" s="608"/>
      <c r="F93" s="656"/>
      <c r="G93" s="50"/>
    </row>
    <row r="94" spans="2:7" s="38" customFormat="1" ht="12.75" customHeight="1">
      <c r="B94" s="611"/>
      <c r="C94" s="326" t="s">
        <v>979</v>
      </c>
      <c r="D94" s="326" t="s">
        <v>37</v>
      </c>
      <c r="E94" s="50">
        <v>2</v>
      </c>
      <c r="F94" s="656"/>
      <c r="G94" s="50"/>
    </row>
    <row r="95" spans="2:7" s="38" customFormat="1" ht="12.75" customHeight="1">
      <c r="B95" s="611"/>
      <c r="C95" s="326" t="s">
        <v>87</v>
      </c>
      <c r="D95" s="326" t="s">
        <v>69</v>
      </c>
      <c r="E95" s="50">
        <v>1</v>
      </c>
      <c r="F95" s="656"/>
      <c r="G95" s="50"/>
    </row>
    <row r="96" spans="2:7" s="38" customFormat="1" ht="12.75" customHeight="1">
      <c r="B96" s="612"/>
      <c r="C96" s="326" t="s">
        <v>1072</v>
      </c>
      <c r="D96" s="326" t="s">
        <v>824</v>
      </c>
      <c r="E96" s="50">
        <v>1</v>
      </c>
      <c r="F96" s="657"/>
      <c r="G96" s="50"/>
    </row>
    <row r="97" spans="2:9" s="38" customFormat="1" ht="12.75">
      <c r="D97" s="164" t="s">
        <v>839</v>
      </c>
      <c r="F97" s="107"/>
    </row>
    <row r="98" spans="2:9" s="38" customFormat="1" ht="12.75"/>
    <row r="99" spans="2:9" s="38" customFormat="1" ht="12.75">
      <c r="F99" s="137"/>
    </row>
    <row r="100" spans="2:9" s="38" customFormat="1" ht="12.75">
      <c r="F100" s="137"/>
    </row>
    <row r="101" spans="2:9" s="38" customFormat="1" ht="27.75" customHeight="1">
      <c r="B101" s="287" t="s">
        <v>1396</v>
      </c>
      <c r="C101" s="283" t="s">
        <v>848</v>
      </c>
      <c r="D101" s="284" t="s">
        <v>65</v>
      </c>
      <c r="E101" s="285">
        <v>1</v>
      </c>
      <c r="F101" s="286">
        <v>82000</v>
      </c>
      <c r="G101" s="282" t="s">
        <v>1006</v>
      </c>
      <c r="H101" s="163"/>
      <c r="I101" s="163"/>
    </row>
    <row r="102" spans="2:9" s="38" customFormat="1" ht="13.5" customHeight="1">
      <c r="B102" s="602" t="s">
        <v>830</v>
      </c>
      <c r="C102" s="559" t="s">
        <v>675</v>
      </c>
      <c r="D102" s="51" t="s">
        <v>605</v>
      </c>
      <c r="E102" s="605">
        <v>1</v>
      </c>
      <c r="F102" s="658"/>
      <c r="G102" s="51"/>
    </row>
    <row r="103" spans="2:9" s="38" customFormat="1" ht="12.75" customHeight="1">
      <c r="B103" s="603"/>
      <c r="C103" s="559"/>
      <c r="D103" s="51" t="s">
        <v>827</v>
      </c>
      <c r="E103" s="606"/>
      <c r="F103" s="659"/>
      <c r="G103" s="51"/>
    </row>
    <row r="104" spans="2:9" s="38" customFormat="1" ht="12.75" customHeight="1">
      <c r="B104" s="603"/>
      <c r="C104" s="559"/>
      <c r="D104" s="51" t="s">
        <v>831</v>
      </c>
      <c r="E104" s="606"/>
      <c r="F104" s="659"/>
      <c r="G104" s="51"/>
    </row>
    <row r="105" spans="2:9" s="38" customFormat="1" ht="12.75" customHeight="1">
      <c r="B105" s="603"/>
      <c r="C105" s="559"/>
      <c r="D105" s="51" t="s">
        <v>634</v>
      </c>
      <c r="E105" s="606"/>
      <c r="F105" s="659"/>
      <c r="G105" s="51"/>
    </row>
    <row r="106" spans="2:9" s="38" customFormat="1" ht="12.75" customHeight="1">
      <c r="B106" s="603"/>
      <c r="C106" s="559"/>
      <c r="D106" s="51" t="s">
        <v>832</v>
      </c>
      <c r="E106" s="606"/>
      <c r="F106" s="659"/>
      <c r="G106" s="51"/>
    </row>
    <row r="107" spans="2:9" s="38" customFormat="1" ht="12.75" customHeight="1">
      <c r="B107" s="603"/>
      <c r="C107" s="559"/>
      <c r="D107" s="51" t="s">
        <v>255</v>
      </c>
      <c r="E107" s="606"/>
      <c r="F107" s="659"/>
      <c r="G107" s="51"/>
    </row>
    <row r="108" spans="2:9" s="38" customFormat="1" ht="12.75" customHeight="1">
      <c r="B108" s="603"/>
      <c r="C108" s="559"/>
      <c r="D108" s="51" t="s">
        <v>256</v>
      </c>
      <c r="E108" s="606"/>
      <c r="F108" s="659"/>
      <c r="G108" s="51"/>
    </row>
    <row r="109" spans="2:9" s="38" customFormat="1" ht="12.75" customHeight="1">
      <c r="B109" s="603"/>
      <c r="C109" s="559"/>
      <c r="D109" s="51" t="s">
        <v>270</v>
      </c>
      <c r="E109" s="606"/>
      <c r="F109" s="659"/>
      <c r="G109" s="51"/>
    </row>
    <row r="110" spans="2:9" s="38" customFormat="1" ht="12.75" customHeight="1">
      <c r="B110" s="603"/>
      <c r="C110" s="51" t="s">
        <v>22</v>
      </c>
      <c r="D110" s="51" t="s">
        <v>23</v>
      </c>
      <c r="E110" s="51">
        <v>2</v>
      </c>
      <c r="F110" s="659"/>
      <c r="G110" s="51"/>
    </row>
    <row r="111" spans="2:9" s="38" customFormat="1" ht="12.75" customHeight="1">
      <c r="B111" s="603"/>
      <c r="C111" s="51" t="s">
        <v>199</v>
      </c>
      <c r="D111" s="51" t="s">
        <v>69</v>
      </c>
      <c r="E111" s="51">
        <v>1</v>
      </c>
      <c r="F111" s="659"/>
      <c r="G111" s="51"/>
    </row>
    <row r="112" spans="2:9" s="38" customFormat="1" ht="12.75" customHeight="1">
      <c r="B112" s="604"/>
      <c r="C112" s="51" t="s">
        <v>842</v>
      </c>
      <c r="D112" s="51" t="s">
        <v>829</v>
      </c>
      <c r="E112" s="51">
        <v>1</v>
      </c>
      <c r="F112" s="660"/>
      <c r="G112" s="51"/>
    </row>
    <row r="113" spans="2:7" s="38" customFormat="1" ht="12.75">
      <c r="D113" s="154" t="s">
        <v>825</v>
      </c>
      <c r="F113" s="107"/>
    </row>
    <row r="114" spans="2:7" s="38" customFormat="1" ht="38.25">
      <c r="B114" s="7" t="s">
        <v>1076</v>
      </c>
      <c r="C114" s="8" t="s">
        <v>1099</v>
      </c>
      <c r="D114" s="8" t="s">
        <v>1076</v>
      </c>
      <c r="E114" s="26">
        <v>1</v>
      </c>
      <c r="F114" s="12">
        <v>87500</v>
      </c>
      <c r="G114" s="10" t="s">
        <v>1005</v>
      </c>
    </row>
    <row r="115" spans="2:7" s="38" customFormat="1" ht="12.75">
      <c r="B115" s="338"/>
      <c r="C115" s="8"/>
      <c r="D115" s="9" t="s">
        <v>65</v>
      </c>
      <c r="E115" s="339"/>
      <c r="F115" s="12"/>
      <c r="G115" s="10"/>
    </row>
    <row r="116" spans="2:7" s="38" customFormat="1" ht="13.5" customHeight="1">
      <c r="B116" s="610" t="s">
        <v>1080</v>
      </c>
      <c r="C116" s="600" t="s">
        <v>1079</v>
      </c>
      <c r="E116" s="623">
        <v>1</v>
      </c>
      <c r="F116" s="628"/>
      <c r="G116" s="50"/>
    </row>
    <row r="117" spans="2:7" s="38" customFormat="1" ht="12.75" customHeight="1">
      <c r="B117" s="611"/>
      <c r="C117" s="600"/>
      <c r="D117" s="326" t="s">
        <v>1060</v>
      </c>
      <c r="E117" s="624"/>
      <c r="F117" s="629"/>
      <c r="G117" s="50"/>
    </row>
    <row r="118" spans="2:7" s="38" customFormat="1" ht="12.75" customHeight="1">
      <c r="B118" s="611"/>
      <c r="C118" s="600"/>
      <c r="D118" s="326" t="s">
        <v>1077</v>
      </c>
      <c r="E118" s="624"/>
      <c r="F118" s="629"/>
      <c r="G118" s="50"/>
    </row>
    <row r="119" spans="2:7" s="38" customFormat="1" ht="12.75" customHeight="1">
      <c r="B119" s="611"/>
      <c r="C119" s="600"/>
      <c r="D119" s="326" t="s">
        <v>1067</v>
      </c>
      <c r="E119" s="624"/>
      <c r="F119" s="629"/>
      <c r="G119" s="50"/>
    </row>
    <row r="120" spans="2:7" s="38" customFormat="1" ht="12.75" customHeight="1">
      <c r="B120" s="611"/>
      <c r="C120" s="600"/>
      <c r="D120" s="326" t="s">
        <v>1068</v>
      </c>
      <c r="E120" s="624"/>
      <c r="F120" s="629"/>
      <c r="G120" s="50"/>
    </row>
    <row r="121" spans="2:7" s="38" customFormat="1" ht="12.75" customHeight="1">
      <c r="B121" s="611"/>
      <c r="C121" s="600"/>
      <c r="D121" s="326" t="s">
        <v>254</v>
      </c>
      <c r="E121" s="624"/>
      <c r="F121" s="629"/>
      <c r="G121" s="50"/>
    </row>
    <row r="122" spans="2:7" s="38" customFormat="1" ht="12.75" customHeight="1">
      <c r="B122" s="611"/>
      <c r="C122" s="600"/>
      <c r="D122" s="337" t="s">
        <v>1105</v>
      </c>
      <c r="E122" s="624"/>
      <c r="F122" s="629"/>
      <c r="G122" s="50"/>
    </row>
    <row r="123" spans="2:7" s="38" customFormat="1" ht="12.75" customHeight="1">
      <c r="B123" s="611"/>
      <c r="C123" s="600"/>
      <c r="D123" s="326" t="s">
        <v>270</v>
      </c>
      <c r="E123" s="625"/>
      <c r="F123" s="630"/>
      <c r="G123" s="50"/>
    </row>
    <row r="124" spans="2:7" s="38" customFormat="1" ht="12.75" customHeight="1">
      <c r="B124" s="611"/>
      <c r="C124" s="324" t="s">
        <v>32</v>
      </c>
      <c r="D124" s="325" t="s">
        <v>250</v>
      </c>
      <c r="E124" s="326">
        <v>2</v>
      </c>
      <c r="F124" s="357"/>
      <c r="G124" s="50"/>
    </row>
    <row r="125" spans="2:7" s="38" customFormat="1" ht="12.75" customHeight="1">
      <c r="B125" s="611"/>
      <c r="C125" s="326" t="s">
        <v>199</v>
      </c>
      <c r="D125" s="326" t="s">
        <v>69</v>
      </c>
      <c r="E125" s="326">
        <v>1</v>
      </c>
      <c r="F125" s="357"/>
      <c r="G125" s="50"/>
    </row>
    <row r="126" spans="2:7" s="38" customFormat="1" ht="12.75" customHeight="1">
      <c r="B126" s="612"/>
      <c r="C126" s="326" t="s">
        <v>842</v>
      </c>
      <c r="D126" s="326" t="s">
        <v>829</v>
      </c>
      <c r="E126" s="326">
        <v>1</v>
      </c>
      <c r="F126" s="357"/>
      <c r="G126" s="50"/>
    </row>
    <row r="127" spans="2:7" s="38" customFormat="1" ht="12.75">
      <c r="C127" s="330"/>
      <c r="D127" s="328" t="s">
        <v>1078</v>
      </c>
      <c r="F127" s="107"/>
    </row>
    <row r="128" spans="2:7" s="38" customFormat="1" ht="12.75">
      <c r="F128" s="137"/>
    </row>
    <row r="129" spans="2:7" s="38" customFormat="1" ht="12.75">
      <c r="B129" s="7" t="s">
        <v>851</v>
      </c>
      <c r="C129" s="8" t="s">
        <v>849</v>
      </c>
      <c r="D129" s="9" t="s">
        <v>65</v>
      </c>
      <c r="E129" s="26">
        <v>1</v>
      </c>
      <c r="F129" s="12">
        <v>56500</v>
      </c>
      <c r="G129" s="10" t="s">
        <v>1005</v>
      </c>
    </row>
    <row r="130" spans="2:7" s="38" customFormat="1" ht="13.5" customHeight="1">
      <c r="B130" s="610" t="s">
        <v>833</v>
      </c>
      <c r="C130" s="559" t="s">
        <v>672</v>
      </c>
      <c r="D130" s="51" t="s">
        <v>606</v>
      </c>
      <c r="E130" s="607">
        <v>1</v>
      </c>
      <c r="F130" s="655"/>
      <c r="G130" s="50"/>
    </row>
    <row r="131" spans="2:7" s="38" customFormat="1" ht="12.75" customHeight="1">
      <c r="B131" s="611"/>
      <c r="C131" s="559"/>
      <c r="D131" s="51" t="s">
        <v>823</v>
      </c>
      <c r="E131" s="608"/>
      <c r="F131" s="656"/>
      <c r="G131" s="50"/>
    </row>
    <row r="132" spans="2:7" s="38" customFormat="1" ht="12.75" customHeight="1">
      <c r="B132" s="611"/>
      <c r="C132" s="559"/>
      <c r="D132" s="51" t="s">
        <v>834</v>
      </c>
      <c r="E132" s="608"/>
      <c r="F132" s="656"/>
      <c r="G132" s="50"/>
    </row>
    <row r="133" spans="2:7" s="38" customFormat="1" ht="12.75" customHeight="1">
      <c r="B133" s="611"/>
      <c r="C133" s="559"/>
      <c r="D133" s="51" t="s">
        <v>634</v>
      </c>
      <c r="E133" s="608"/>
      <c r="F133" s="656"/>
      <c r="G133" s="50"/>
    </row>
    <row r="134" spans="2:7" s="38" customFormat="1" ht="12.75" customHeight="1">
      <c r="B134" s="611"/>
      <c r="C134" s="559"/>
      <c r="D134" s="50" t="s">
        <v>254</v>
      </c>
      <c r="E134" s="608"/>
      <c r="F134" s="656"/>
      <c r="G134" s="50"/>
    </row>
    <row r="135" spans="2:7" s="38" customFormat="1" ht="12.75" customHeight="1">
      <c r="B135" s="611"/>
      <c r="C135" s="559"/>
      <c r="D135" s="51" t="s">
        <v>255</v>
      </c>
      <c r="E135" s="608"/>
      <c r="F135" s="656"/>
      <c r="G135" s="50"/>
    </row>
    <row r="136" spans="2:7" s="38" customFormat="1" ht="12.75" customHeight="1">
      <c r="B136" s="611"/>
      <c r="C136" s="559"/>
      <c r="D136" s="51" t="s">
        <v>256</v>
      </c>
      <c r="E136" s="608"/>
      <c r="F136" s="656"/>
      <c r="G136" s="50"/>
    </row>
    <row r="137" spans="2:7" s="38" customFormat="1" ht="12.75" customHeight="1">
      <c r="B137" s="611"/>
      <c r="C137" s="559"/>
      <c r="D137" s="51" t="s">
        <v>257</v>
      </c>
      <c r="E137" s="608"/>
      <c r="F137" s="656"/>
      <c r="G137" s="50"/>
    </row>
    <row r="138" spans="2:7" s="38" customFormat="1" ht="12.75" customHeight="1">
      <c r="B138" s="611"/>
      <c r="C138" s="51" t="s">
        <v>314</v>
      </c>
      <c r="D138" s="51" t="s">
        <v>88</v>
      </c>
      <c r="E138" s="50">
        <v>2</v>
      </c>
      <c r="F138" s="656"/>
      <c r="G138" s="50"/>
    </row>
    <row r="139" spans="2:7" s="38" customFormat="1" ht="12.75" customHeight="1">
      <c r="B139" s="611"/>
      <c r="C139" s="51" t="s">
        <v>199</v>
      </c>
      <c r="D139" s="51" t="s">
        <v>69</v>
      </c>
      <c r="E139" s="50">
        <v>1</v>
      </c>
      <c r="F139" s="656"/>
      <c r="G139" s="50"/>
    </row>
    <row r="140" spans="2:7" s="38" customFormat="1" ht="12.75" customHeight="1">
      <c r="B140" s="612"/>
      <c r="C140" s="51" t="s">
        <v>843</v>
      </c>
      <c r="D140" s="51" t="s">
        <v>835</v>
      </c>
      <c r="E140" s="50">
        <v>1</v>
      </c>
      <c r="F140" s="657"/>
      <c r="G140" s="50"/>
    </row>
    <row r="141" spans="2:7" s="38" customFormat="1" ht="12.75">
      <c r="D141" s="328" t="s">
        <v>836</v>
      </c>
      <c r="F141" s="107"/>
    </row>
    <row r="142" spans="2:7" s="38" customFormat="1" ht="12.75">
      <c r="B142" s="7" t="s">
        <v>851</v>
      </c>
      <c r="C142" s="8" t="s">
        <v>1199</v>
      </c>
      <c r="D142" s="8" t="s">
        <v>1098</v>
      </c>
      <c r="E142" s="26">
        <v>1</v>
      </c>
      <c r="F142" s="12">
        <v>70500</v>
      </c>
      <c r="G142" s="10" t="s">
        <v>1005</v>
      </c>
    </row>
    <row r="143" spans="2:7" s="38" customFormat="1" ht="12.75">
      <c r="B143" s="7"/>
      <c r="C143" s="8"/>
      <c r="D143" s="9" t="s">
        <v>65</v>
      </c>
      <c r="E143" s="26"/>
      <c r="F143" s="12"/>
      <c r="G143" s="336"/>
    </row>
    <row r="144" spans="2:7" s="38" customFormat="1" ht="13.5" customHeight="1">
      <c r="B144" s="599" t="s">
        <v>833</v>
      </c>
      <c r="C144" s="600" t="s">
        <v>1075</v>
      </c>
      <c r="E144" s="601">
        <v>1</v>
      </c>
      <c r="F144" s="655"/>
      <c r="G144" s="261"/>
    </row>
    <row r="145" spans="2:8" s="38" customFormat="1" ht="12.75" customHeight="1">
      <c r="B145" s="599"/>
      <c r="C145" s="600"/>
      <c r="D145" s="326" t="s">
        <v>1058</v>
      </c>
      <c r="E145" s="601"/>
      <c r="F145" s="656"/>
      <c r="G145" s="261"/>
    </row>
    <row r="146" spans="2:8" s="38" customFormat="1" ht="12.75" customHeight="1">
      <c r="B146" s="599"/>
      <c r="C146" s="600"/>
      <c r="D146" s="326" t="s">
        <v>260</v>
      </c>
      <c r="E146" s="601"/>
      <c r="F146" s="656"/>
      <c r="G146" s="261"/>
    </row>
    <row r="147" spans="2:8" s="38" customFormat="1" ht="12.75" customHeight="1">
      <c r="B147" s="599"/>
      <c r="C147" s="600"/>
      <c r="D147" s="326" t="s">
        <v>1073</v>
      </c>
      <c r="E147" s="601"/>
      <c r="F147" s="656"/>
      <c r="G147" s="261"/>
    </row>
    <row r="148" spans="2:8" s="38" customFormat="1" ht="12.75" customHeight="1">
      <c r="B148" s="599"/>
      <c r="C148" s="600"/>
      <c r="D148" s="326" t="s">
        <v>1068</v>
      </c>
      <c r="E148" s="601"/>
      <c r="F148" s="656"/>
      <c r="G148" s="261"/>
    </row>
    <row r="149" spans="2:8" s="38" customFormat="1" ht="12.75" customHeight="1">
      <c r="B149" s="599"/>
      <c r="C149" s="600"/>
      <c r="D149" s="326" t="s">
        <v>254</v>
      </c>
      <c r="E149" s="601"/>
      <c r="F149" s="656"/>
      <c r="G149" s="261"/>
    </row>
    <row r="150" spans="2:8" s="38" customFormat="1" ht="12.75" customHeight="1">
      <c r="B150" s="599"/>
      <c r="C150" s="600"/>
      <c r="D150" s="337" t="s">
        <v>1105</v>
      </c>
      <c r="E150" s="601"/>
      <c r="F150" s="656"/>
      <c r="G150" s="261"/>
    </row>
    <row r="151" spans="2:8" s="38" customFormat="1" ht="12.75" customHeight="1">
      <c r="B151" s="599"/>
      <c r="C151" s="600"/>
      <c r="D151" s="326" t="s">
        <v>256</v>
      </c>
      <c r="E151" s="601"/>
      <c r="F151" s="656"/>
      <c r="G151" s="261"/>
    </row>
    <row r="152" spans="2:8" s="38" customFormat="1" ht="12.75" customHeight="1">
      <c r="B152" s="599"/>
      <c r="C152" s="600"/>
      <c r="D152" s="326" t="s">
        <v>257</v>
      </c>
      <c r="E152" s="601"/>
      <c r="F152" s="656"/>
      <c r="G152" s="261"/>
    </row>
    <row r="153" spans="2:8" s="38" customFormat="1" ht="12.75" customHeight="1">
      <c r="B153" s="599"/>
      <c r="C153" s="326" t="s">
        <v>979</v>
      </c>
      <c r="D153" s="326" t="s">
        <v>37</v>
      </c>
      <c r="E153" s="326">
        <v>2</v>
      </c>
      <c r="F153" s="656"/>
      <c r="G153" s="261"/>
    </row>
    <row r="154" spans="2:8" s="38" customFormat="1" ht="12.75" customHeight="1">
      <c r="B154" s="599"/>
      <c r="C154" s="326" t="s">
        <v>87</v>
      </c>
      <c r="D154" s="326" t="s">
        <v>69</v>
      </c>
      <c r="E154" s="326">
        <v>1</v>
      </c>
      <c r="F154" s="657"/>
      <c r="G154" s="261"/>
    </row>
    <row r="155" spans="2:8" s="38" customFormat="1" ht="12.75">
      <c r="B155" s="50"/>
      <c r="C155" s="326" t="s">
        <v>1074</v>
      </c>
      <c r="D155" s="326" t="s">
        <v>835</v>
      </c>
      <c r="E155" s="326">
        <v>1</v>
      </c>
      <c r="F155" s="118"/>
    </row>
    <row r="156" spans="2:8" s="38" customFormat="1" ht="12.75">
      <c r="D156" s="328" t="s">
        <v>836</v>
      </c>
      <c r="F156" s="137"/>
    </row>
    <row r="157" spans="2:8" s="38" customFormat="1" ht="12.75">
      <c r="B157" s="7" t="s">
        <v>841</v>
      </c>
      <c r="C157" s="8" t="s">
        <v>850</v>
      </c>
      <c r="D157" s="9" t="s">
        <v>65</v>
      </c>
      <c r="E157" s="26">
        <v>1</v>
      </c>
      <c r="F157" s="12">
        <v>73000</v>
      </c>
      <c r="G157" s="282" t="s">
        <v>1006</v>
      </c>
      <c r="H157" s="280"/>
    </row>
    <row r="158" spans="2:8" s="38" customFormat="1" ht="13.5" customHeight="1">
      <c r="B158" s="617" t="s">
        <v>837</v>
      </c>
      <c r="C158" s="626" t="s">
        <v>673</v>
      </c>
      <c r="D158" s="227" t="s">
        <v>607</v>
      </c>
      <c r="E158" s="635">
        <v>1</v>
      </c>
      <c r="F158" s="652"/>
      <c r="G158" s="227"/>
    </row>
    <row r="159" spans="2:8" s="38" customFormat="1" ht="12.75" customHeight="1">
      <c r="B159" s="618"/>
      <c r="C159" s="626"/>
      <c r="D159" s="227" t="s">
        <v>260</v>
      </c>
      <c r="E159" s="636"/>
      <c r="F159" s="653"/>
      <c r="G159" s="227"/>
      <c r="H159" s="281"/>
    </row>
    <row r="160" spans="2:8" s="38" customFormat="1" ht="12.75" customHeight="1">
      <c r="B160" s="618"/>
      <c r="C160" s="626"/>
      <c r="D160" s="227" t="s">
        <v>828</v>
      </c>
      <c r="E160" s="636"/>
      <c r="F160" s="653"/>
      <c r="G160" s="227"/>
    </row>
    <row r="161" spans="1:7" s="38" customFormat="1" ht="12.75" customHeight="1">
      <c r="B161" s="618"/>
      <c r="C161" s="626"/>
      <c r="D161" s="227" t="s">
        <v>634</v>
      </c>
      <c r="E161" s="636"/>
      <c r="F161" s="653"/>
      <c r="G161" s="227"/>
    </row>
    <row r="162" spans="1:7" s="38" customFormat="1" ht="12.75" customHeight="1">
      <c r="B162" s="618"/>
      <c r="C162" s="626"/>
      <c r="D162" s="227" t="s">
        <v>832</v>
      </c>
      <c r="E162" s="636"/>
      <c r="F162" s="653"/>
      <c r="G162" s="227"/>
    </row>
    <row r="163" spans="1:7" s="38" customFormat="1" ht="12.75" customHeight="1">
      <c r="B163" s="618"/>
      <c r="C163" s="626"/>
      <c r="D163" s="227" t="s">
        <v>255</v>
      </c>
      <c r="E163" s="636"/>
      <c r="F163" s="653"/>
      <c r="G163" s="227"/>
    </row>
    <row r="164" spans="1:7" s="38" customFormat="1" ht="12.75" customHeight="1">
      <c r="B164" s="618"/>
      <c r="C164" s="626"/>
      <c r="D164" s="227" t="s">
        <v>256</v>
      </c>
      <c r="E164" s="636"/>
      <c r="F164" s="653"/>
      <c r="G164" s="227"/>
    </row>
    <row r="165" spans="1:7" s="38" customFormat="1" ht="12.75" customHeight="1">
      <c r="B165" s="618"/>
      <c r="C165" s="626"/>
      <c r="D165" s="227" t="s">
        <v>257</v>
      </c>
      <c r="E165" s="636"/>
      <c r="F165" s="653"/>
      <c r="G165" s="227"/>
    </row>
    <row r="166" spans="1:7" s="38" customFormat="1" ht="12.75" customHeight="1">
      <c r="B166" s="618"/>
      <c r="C166" s="227" t="s">
        <v>36</v>
      </c>
      <c r="D166" s="227" t="s">
        <v>37</v>
      </c>
      <c r="E166" s="227">
        <v>2</v>
      </c>
      <c r="F166" s="653"/>
      <c r="G166" s="227"/>
    </row>
    <row r="167" spans="1:7" s="38" customFormat="1" ht="12.75" customHeight="1">
      <c r="B167" s="618"/>
      <c r="C167" s="227" t="s">
        <v>199</v>
      </c>
      <c r="D167" s="227" t="s">
        <v>69</v>
      </c>
      <c r="E167" s="227">
        <v>1</v>
      </c>
      <c r="F167" s="653"/>
      <c r="G167" s="227"/>
    </row>
    <row r="168" spans="1:7" s="38" customFormat="1" ht="12.75" customHeight="1">
      <c r="B168" s="634"/>
      <c r="C168" s="227" t="s">
        <v>843</v>
      </c>
      <c r="D168" s="227" t="s">
        <v>835</v>
      </c>
      <c r="E168" s="227">
        <v>1</v>
      </c>
      <c r="F168" s="654"/>
      <c r="G168" s="227"/>
    </row>
    <row r="169" spans="1:7" s="38" customFormat="1" ht="12.75">
      <c r="D169" s="154" t="s">
        <v>836</v>
      </c>
      <c r="F169" s="107"/>
    </row>
    <row r="171" spans="1:7">
      <c r="B171" s="19"/>
      <c r="C171" s="20" t="s">
        <v>281</v>
      </c>
      <c r="D171" s="20" t="s">
        <v>65</v>
      </c>
      <c r="E171" s="26">
        <v>1</v>
      </c>
      <c r="F171" s="21">
        <v>76500</v>
      </c>
      <c r="G171" s="282" t="s">
        <v>1008</v>
      </c>
    </row>
    <row r="172" spans="1:7" ht="14.25" customHeight="1">
      <c r="A172" s="237"/>
      <c r="B172" s="617" t="s">
        <v>856</v>
      </c>
      <c r="C172" s="626" t="s">
        <v>225</v>
      </c>
      <c r="D172" s="227" t="s">
        <v>213</v>
      </c>
      <c r="E172" s="619">
        <v>1</v>
      </c>
      <c r="F172" s="643"/>
      <c r="G172" s="233" t="s">
        <v>3</v>
      </c>
    </row>
    <row r="173" spans="1:7">
      <c r="A173" s="237"/>
      <c r="B173" s="618"/>
      <c r="C173" s="626"/>
      <c r="D173" s="227" t="s">
        <v>251</v>
      </c>
      <c r="E173" s="619"/>
      <c r="F173" s="644"/>
      <c r="G173" s="233"/>
    </row>
    <row r="174" spans="1:7">
      <c r="A174" s="237"/>
      <c r="B174" s="618"/>
      <c r="C174" s="626"/>
      <c r="D174" s="227" t="s">
        <v>252</v>
      </c>
      <c r="E174" s="619"/>
      <c r="F174" s="644"/>
      <c r="G174" s="233"/>
    </row>
    <row r="175" spans="1:7">
      <c r="A175" s="237"/>
      <c r="B175" s="618"/>
      <c r="C175" s="626"/>
      <c r="D175" s="227" t="s">
        <v>253</v>
      </c>
      <c r="E175" s="619"/>
      <c r="F175" s="644"/>
      <c r="G175" s="233"/>
    </row>
    <row r="176" spans="1:7">
      <c r="A176" s="237"/>
      <c r="B176" s="618"/>
      <c r="C176" s="626"/>
      <c r="D176" s="227" t="s">
        <v>254</v>
      </c>
      <c r="E176" s="619"/>
      <c r="F176" s="644"/>
      <c r="G176" s="233"/>
    </row>
    <row r="177" spans="1:8">
      <c r="A177" s="237"/>
      <c r="B177" s="618"/>
      <c r="C177" s="626"/>
      <c r="D177" s="227" t="s">
        <v>255</v>
      </c>
      <c r="E177" s="619"/>
      <c r="F177" s="644"/>
      <c r="G177" s="233"/>
    </row>
    <row r="178" spans="1:8">
      <c r="A178" s="237"/>
      <c r="B178" s="618"/>
      <c r="C178" s="626"/>
      <c r="D178" s="227" t="s">
        <v>256</v>
      </c>
      <c r="E178" s="619"/>
      <c r="F178" s="644"/>
      <c r="G178" s="233"/>
    </row>
    <row r="179" spans="1:8">
      <c r="A179" s="237"/>
      <c r="B179" s="618"/>
      <c r="C179" s="626"/>
      <c r="D179" s="227" t="s">
        <v>257</v>
      </c>
      <c r="E179" s="619"/>
      <c r="F179" s="644"/>
      <c r="G179" s="233"/>
    </row>
    <row r="180" spans="1:8">
      <c r="A180" s="237"/>
      <c r="B180" s="235"/>
      <c r="C180" s="227" t="s">
        <v>36</v>
      </c>
      <c r="D180" s="227" t="s">
        <v>37</v>
      </c>
      <c r="E180" s="227">
        <v>2</v>
      </c>
      <c r="F180" s="644"/>
      <c r="G180" s="232" t="s">
        <v>206</v>
      </c>
    </row>
    <row r="181" spans="1:8">
      <c r="A181" s="237"/>
      <c r="B181" s="235"/>
      <c r="C181" s="227" t="s">
        <v>53</v>
      </c>
      <c r="D181" s="227" t="s">
        <v>54</v>
      </c>
      <c r="E181" s="227">
        <v>1</v>
      </c>
      <c r="F181" s="644"/>
      <c r="G181" s="231" t="s">
        <v>3</v>
      </c>
    </row>
    <row r="182" spans="1:8">
      <c r="A182" s="237"/>
      <c r="B182" s="235"/>
      <c r="C182" s="227" t="s">
        <v>199</v>
      </c>
      <c r="D182" s="227" t="s">
        <v>69</v>
      </c>
      <c r="E182" s="227">
        <v>1</v>
      </c>
      <c r="F182" s="644"/>
      <c r="G182" s="231" t="s">
        <v>3</v>
      </c>
    </row>
    <row r="183" spans="1:8">
      <c r="A183" s="237"/>
      <c r="B183" s="235"/>
      <c r="C183" s="227" t="s">
        <v>259</v>
      </c>
      <c r="D183" s="227" t="s">
        <v>258</v>
      </c>
      <c r="E183" s="227">
        <v>1</v>
      </c>
      <c r="F183" s="645"/>
      <c r="G183" s="231" t="s">
        <v>3</v>
      </c>
    </row>
    <row r="184" spans="1:8">
      <c r="A184" s="237"/>
      <c r="B184" s="235"/>
      <c r="C184" s="238"/>
      <c r="D184" s="329" t="s">
        <v>276</v>
      </c>
      <c r="E184" s="235"/>
      <c r="F184" s="235"/>
      <c r="G184" s="232"/>
    </row>
    <row r="185" spans="1:8">
      <c r="A185" s="237"/>
      <c r="B185" s="235"/>
      <c r="C185" s="238"/>
      <c r="D185" s="239"/>
      <c r="E185" s="235"/>
      <c r="F185" s="235"/>
      <c r="G185" s="232"/>
    </row>
    <row r="186" spans="1:8">
      <c r="B186" s="19"/>
      <c r="C186" s="20" t="s">
        <v>282</v>
      </c>
      <c r="D186" s="20" t="s">
        <v>65</v>
      </c>
      <c r="E186" s="26">
        <v>1</v>
      </c>
      <c r="F186" s="21">
        <v>77000</v>
      </c>
      <c r="G186" s="343"/>
    </row>
    <row r="187" spans="1:8" ht="14.25" customHeight="1">
      <c r="B187" s="602" t="s">
        <v>857</v>
      </c>
      <c r="C187" s="559" t="s">
        <v>227</v>
      </c>
      <c r="D187" s="51" t="s">
        <v>215</v>
      </c>
      <c r="E187" s="627">
        <v>1</v>
      </c>
      <c r="F187" s="649"/>
      <c r="G187" s="343" t="s">
        <v>3</v>
      </c>
      <c r="H187" s="61"/>
    </row>
    <row r="188" spans="1:8">
      <c r="B188" s="603"/>
      <c r="C188" s="559"/>
      <c r="D188" s="51" t="s">
        <v>260</v>
      </c>
      <c r="E188" s="627"/>
      <c r="F188" s="650"/>
      <c r="G188" s="343"/>
      <c r="H188" s="61"/>
    </row>
    <row r="189" spans="1:8">
      <c r="B189" s="603"/>
      <c r="C189" s="559"/>
      <c r="D189" s="51" t="s">
        <v>252</v>
      </c>
      <c r="E189" s="627"/>
      <c r="F189" s="650"/>
      <c r="G189" s="343"/>
    </row>
    <row r="190" spans="1:8">
      <c r="B190" s="603"/>
      <c r="C190" s="559"/>
      <c r="D190" s="51" t="s">
        <v>253</v>
      </c>
      <c r="E190" s="627"/>
      <c r="F190" s="650"/>
      <c r="G190" s="343"/>
    </row>
    <row r="191" spans="1:8">
      <c r="B191" s="603"/>
      <c r="C191" s="559"/>
      <c r="D191" s="51" t="s">
        <v>261</v>
      </c>
      <c r="E191" s="627"/>
      <c r="F191" s="650"/>
      <c r="G191" s="343"/>
    </row>
    <row r="192" spans="1:8">
      <c r="B192" s="603"/>
      <c r="C192" s="559"/>
      <c r="D192" s="51" t="s">
        <v>255</v>
      </c>
      <c r="E192" s="627"/>
      <c r="F192" s="650"/>
      <c r="G192" s="343"/>
    </row>
    <row r="193" spans="2:7">
      <c r="B193" s="603"/>
      <c r="C193" s="559"/>
      <c r="D193" s="51" t="s">
        <v>256</v>
      </c>
      <c r="E193" s="627"/>
      <c r="F193" s="650"/>
      <c r="G193" s="343"/>
    </row>
    <row r="194" spans="2:7">
      <c r="B194" s="603"/>
      <c r="C194" s="559"/>
      <c r="D194" s="51" t="s">
        <v>257</v>
      </c>
      <c r="E194" s="627"/>
      <c r="F194" s="650"/>
      <c r="G194" s="343"/>
    </row>
    <row r="195" spans="2:7">
      <c r="B195" s="75"/>
      <c r="C195" s="51" t="s">
        <v>22</v>
      </c>
      <c r="D195" s="51" t="s">
        <v>23</v>
      </c>
      <c r="E195" s="51">
        <v>2</v>
      </c>
      <c r="F195" s="650"/>
      <c r="G195" s="13" t="s">
        <v>200</v>
      </c>
    </row>
    <row r="196" spans="2:7">
      <c r="B196" s="75"/>
      <c r="C196" s="51" t="s">
        <v>199</v>
      </c>
      <c r="D196" s="51" t="s">
        <v>69</v>
      </c>
      <c r="E196" s="51">
        <v>1</v>
      </c>
      <c r="F196" s="650"/>
      <c r="G196" s="13" t="s">
        <v>3</v>
      </c>
    </row>
    <row r="197" spans="2:7">
      <c r="B197" s="75"/>
      <c r="C197" s="51" t="s">
        <v>259</v>
      </c>
      <c r="D197" s="51" t="s">
        <v>258</v>
      </c>
      <c r="E197" s="51">
        <v>1</v>
      </c>
      <c r="F197" s="651"/>
      <c r="G197" s="13" t="s">
        <v>3</v>
      </c>
    </row>
    <row r="198" spans="2:7">
      <c r="D198" s="83" t="s">
        <v>276</v>
      </c>
    </row>
    <row r="199" spans="2:7">
      <c r="D199" s="83"/>
    </row>
    <row r="200" spans="2:7">
      <c r="B200" s="19"/>
      <c r="C200" s="20" t="s">
        <v>284</v>
      </c>
      <c r="D200" s="20" t="s">
        <v>65</v>
      </c>
      <c r="E200" s="26">
        <v>1</v>
      </c>
      <c r="F200" s="21">
        <v>79000</v>
      </c>
      <c r="G200" s="55"/>
    </row>
    <row r="201" spans="2:7" ht="36" customHeight="1">
      <c r="B201" s="617" t="s">
        <v>273</v>
      </c>
      <c r="C201" s="626" t="s">
        <v>229</v>
      </c>
      <c r="D201" s="227" t="s">
        <v>217</v>
      </c>
      <c r="E201" s="619">
        <v>1</v>
      </c>
      <c r="F201" s="643"/>
      <c r="G201" s="405" t="s">
        <v>3</v>
      </c>
    </row>
    <row r="202" spans="2:7">
      <c r="B202" s="618"/>
      <c r="C202" s="626"/>
      <c r="D202" s="227" t="s">
        <v>251</v>
      </c>
      <c r="E202" s="619"/>
      <c r="F202" s="644"/>
      <c r="G202" s="405"/>
    </row>
    <row r="203" spans="2:7">
      <c r="B203" s="618"/>
      <c r="C203" s="626"/>
      <c r="D203" s="227" t="s">
        <v>252</v>
      </c>
      <c r="E203" s="619"/>
      <c r="F203" s="644"/>
      <c r="G203" s="405"/>
    </row>
    <row r="204" spans="2:7">
      <c r="B204" s="618"/>
      <c r="C204" s="626"/>
      <c r="D204" s="227" t="s">
        <v>262</v>
      </c>
      <c r="E204" s="619"/>
      <c r="F204" s="644"/>
      <c r="G204" s="405"/>
    </row>
    <row r="205" spans="2:7">
      <c r="B205" s="618"/>
      <c r="C205" s="626"/>
      <c r="D205" s="234" t="s">
        <v>269</v>
      </c>
      <c r="E205" s="619"/>
      <c r="F205" s="644"/>
      <c r="G205" s="405"/>
    </row>
    <row r="206" spans="2:7">
      <c r="B206" s="618"/>
      <c r="C206" s="626"/>
      <c r="D206" s="227" t="s">
        <v>263</v>
      </c>
      <c r="E206" s="619"/>
      <c r="F206" s="644"/>
      <c r="G206" s="405"/>
    </row>
    <row r="207" spans="2:7">
      <c r="B207" s="618"/>
      <c r="C207" s="626"/>
      <c r="D207" s="227" t="s">
        <v>256</v>
      </c>
      <c r="E207" s="619"/>
      <c r="F207" s="644"/>
      <c r="G207" s="405"/>
    </row>
    <row r="208" spans="2:7">
      <c r="B208" s="618"/>
      <c r="C208" s="626"/>
      <c r="D208" s="227" t="s">
        <v>270</v>
      </c>
      <c r="E208" s="619"/>
      <c r="F208" s="644"/>
      <c r="G208" s="405"/>
    </row>
    <row r="209" spans="2:8">
      <c r="B209" s="235"/>
      <c r="C209" s="227" t="s">
        <v>22</v>
      </c>
      <c r="D209" s="227" t="s">
        <v>23</v>
      </c>
      <c r="E209" s="227">
        <v>2</v>
      </c>
      <c r="F209" s="644"/>
      <c r="G209" s="231" t="s">
        <v>200</v>
      </c>
    </row>
    <row r="210" spans="2:8">
      <c r="B210" s="235"/>
      <c r="C210" s="227" t="s">
        <v>51</v>
      </c>
      <c r="D210" s="227" t="s">
        <v>271</v>
      </c>
      <c r="E210" s="227">
        <v>1</v>
      </c>
      <c r="F210" s="644"/>
      <c r="G210" s="231" t="s">
        <v>3</v>
      </c>
    </row>
    <row r="211" spans="2:8">
      <c r="B211" s="235"/>
      <c r="C211" s="227" t="s">
        <v>199</v>
      </c>
      <c r="D211" s="227" t="s">
        <v>69</v>
      </c>
      <c r="E211" s="227">
        <v>1</v>
      </c>
      <c r="F211" s="644"/>
      <c r="G211" s="231" t="s">
        <v>3</v>
      </c>
    </row>
    <row r="212" spans="2:8">
      <c r="B212" s="235"/>
      <c r="C212" s="227" t="s">
        <v>845</v>
      </c>
      <c r="D212" s="227" t="s">
        <v>272</v>
      </c>
      <c r="E212" s="227">
        <v>1</v>
      </c>
      <c r="F212" s="645"/>
      <c r="G212" s="231" t="s">
        <v>3</v>
      </c>
    </row>
    <row r="213" spans="2:8">
      <c r="D213" s="164" t="s">
        <v>821</v>
      </c>
    </row>
    <row r="215" spans="2:8">
      <c r="B215" s="19"/>
      <c r="C215" s="20" t="s">
        <v>285</v>
      </c>
      <c r="D215" s="20" t="s">
        <v>65</v>
      </c>
      <c r="E215" s="26">
        <v>1</v>
      </c>
      <c r="F215" s="21">
        <v>115500</v>
      </c>
      <c r="G215" s="55"/>
      <c r="H215" s="58" t="s">
        <v>1102</v>
      </c>
    </row>
    <row r="216" spans="2:8" ht="36" customHeight="1">
      <c r="B216" s="602" t="s">
        <v>273</v>
      </c>
      <c r="C216" s="631" t="s">
        <v>230</v>
      </c>
      <c r="D216" s="51" t="s">
        <v>219</v>
      </c>
      <c r="E216" s="633">
        <v>1</v>
      </c>
      <c r="F216" s="646"/>
      <c r="G216" s="101" t="s">
        <v>3</v>
      </c>
    </row>
    <row r="217" spans="2:8" ht="14.25" customHeight="1">
      <c r="B217" s="603"/>
      <c r="C217" s="632"/>
      <c r="D217" s="50" t="s">
        <v>274</v>
      </c>
      <c r="E217" s="633"/>
      <c r="F217" s="647"/>
      <c r="G217" s="101"/>
    </row>
    <row r="218" spans="2:8" ht="14.25" customHeight="1">
      <c r="B218" s="603"/>
      <c r="C218" s="632"/>
      <c r="D218" s="67" t="s">
        <v>266</v>
      </c>
      <c r="E218" s="633"/>
      <c r="F218" s="647"/>
      <c r="G218" s="101"/>
    </row>
    <row r="219" spans="2:8" ht="14.25" customHeight="1">
      <c r="B219" s="603"/>
      <c r="C219" s="632"/>
      <c r="D219" s="50" t="s">
        <v>262</v>
      </c>
      <c r="E219" s="633"/>
      <c r="F219" s="647"/>
      <c r="G219" s="101"/>
    </row>
    <row r="220" spans="2:8" ht="14.25" customHeight="1">
      <c r="B220" s="603"/>
      <c r="C220" s="632"/>
      <c r="D220" s="77" t="s">
        <v>267</v>
      </c>
      <c r="E220" s="633"/>
      <c r="F220" s="647"/>
      <c r="G220" s="101"/>
    </row>
    <row r="221" spans="2:8" ht="14.25" customHeight="1">
      <c r="B221" s="603"/>
      <c r="C221" s="632"/>
      <c r="D221" s="50" t="s">
        <v>263</v>
      </c>
      <c r="E221" s="633"/>
      <c r="F221" s="647"/>
      <c r="G221" s="101"/>
    </row>
    <row r="222" spans="2:8" ht="14.25" customHeight="1">
      <c r="B222" s="603"/>
      <c r="C222" s="632"/>
      <c r="D222" s="50" t="s">
        <v>256</v>
      </c>
      <c r="E222" s="633"/>
      <c r="F222" s="647"/>
      <c r="G222" s="101"/>
    </row>
    <row r="223" spans="2:8" ht="14.25" customHeight="1">
      <c r="B223" s="603"/>
      <c r="C223" s="632"/>
      <c r="D223" s="50" t="s">
        <v>270</v>
      </c>
      <c r="E223" s="633"/>
      <c r="F223" s="647"/>
      <c r="G223" s="101"/>
    </row>
    <row r="224" spans="2:8">
      <c r="B224" s="75"/>
      <c r="C224" s="332" t="s">
        <v>22</v>
      </c>
      <c r="D224" s="332" t="s">
        <v>23</v>
      </c>
      <c r="E224" s="332">
        <v>3</v>
      </c>
      <c r="F224" s="647"/>
      <c r="G224" s="13" t="s">
        <v>200</v>
      </c>
    </row>
    <row r="225" spans="2:8">
      <c r="B225" s="75"/>
      <c r="C225" s="51" t="s">
        <v>51</v>
      </c>
      <c r="D225" s="51" t="s">
        <v>271</v>
      </c>
      <c r="E225" s="50">
        <v>1</v>
      </c>
      <c r="F225" s="647"/>
      <c r="G225" s="13" t="s">
        <v>3</v>
      </c>
    </row>
    <row r="226" spans="2:8">
      <c r="B226" s="75"/>
      <c r="C226" s="51" t="s">
        <v>199</v>
      </c>
      <c r="D226" s="51" t="s">
        <v>69</v>
      </c>
      <c r="E226" s="50">
        <v>1</v>
      </c>
      <c r="F226" s="647"/>
      <c r="G226" s="13" t="s">
        <v>3</v>
      </c>
    </row>
    <row r="227" spans="2:8">
      <c r="B227" s="75"/>
      <c r="C227" s="51" t="s">
        <v>845</v>
      </c>
      <c r="D227" s="51" t="s">
        <v>272</v>
      </c>
      <c r="E227" s="50">
        <v>1</v>
      </c>
      <c r="F227" s="648"/>
      <c r="G227" s="13" t="s">
        <v>3</v>
      </c>
    </row>
    <row r="228" spans="2:8">
      <c r="D228" s="164" t="s">
        <v>821</v>
      </c>
    </row>
    <row r="231" spans="2:8">
      <c r="B231" s="19"/>
      <c r="C231" s="20" t="s">
        <v>283</v>
      </c>
      <c r="D231" s="20" t="s">
        <v>65</v>
      </c>
      <c r="E231" s="26">
        <v>1</v>
      </c>
      <c r="F231" s="21">
        <v>82000</v>
      </c>
      <c r="G231" s="55"/>
      <c r="H231" s="61"/>
    </row>
    <row r="232" spans="2:8" ht="29.25" customHeight="1">
      <c r="B232" s="617" t="s">
        <v>264</v>
      </c>
      <c r="C232" s="626" t="s">
        <v>232</v>
      </c>
      <c r="D232" s="227" t="s">
        <v>221</v>
      </c>
      <c r="E232" s="619">
        <v>1</v>
      </c>
      <c r="F232" s="643"/>
      <c r="G232" s="233" t="s">
        <v>3</v>
      </c>
    </row>
    <row r="233" spans="2:8">
      <c r="B233" s="618"/>
      <c r="C233" s="626"/>
      <c r="D233" s="227" t="s">
        <v>260</v>
      </c>
      <c r="E233" s="619"/>
      <c r="F233" s="644"/>
      <c r="G233" s="233"/>
    </row>
    <row r="234" spans="2:8">
      <c r="B234" s="618"/>
      <c r="C234" s="626"/>
      <c r="D234" s="227" t="s">
        <v>252</v>
      </c>
      <c r="E234" s="619"/>
      <c r="F234" s="644"/>
      <c r="G234" s="233"/>
    </row>
    <row r="235" spans="2:8">
      <c r="B235" s="618"/>
      <c r="C235" s="626"/>
      <c r="D235" s="227" t="s">
        <v>262</v>
      </c>
      <c r="E235" s="619"/>
      <c r="F235" s="644"/>
      <c r="G235" s="233"/>
    </row>
    <row r="236" spans="2:8">
      <c r="B236" s="618"/>
      <c r="C236" s="626"/>
      <c r="D236" s="227" t="s">
        <v>254</v>
      </c>
      <c r="E236" s="619"/>
      <c r="F236" s="644"/>
      <c r="G236" s="233"/>
    </row>
    <row r="237" spans="2:8">
      <c r="B237" s="618"/>
      <c r="C237" s="626"/>
      <c r="D237" s="227" t="s">
        <v>263</v>
      </c>
      <c r="E237" s="619"/>
      <c r="F237" s="644"/>
      <c r="G237" s="233"/>
    </row>
    <row r="238" spans="2:8">
      <c r="B238" s="618"/>
      <c r="C238" s="626"/>
      <c r="D238" s="227" t="s">
        <v>256</v>
      </c>
      <c r="E238" s="619"/>
      <c r="F238" s="644"/>
      <c r="G238" s="233"/>
    </row>
    <row r="239" spans="2:8">
      <c r="B239" s="618"/>
      <c r="C239" s="626"/>
      <c r="D239" s="227" t="s">
        <v>257</v>
      </c>
      <c r="E239" s="619"/>
      <c r="F239" s="644"/>
      <c r="G239" s="233"/>
    </row>
    <row r="240" spans="2:8">
      <c r="B240" s="235"/>
      <c r="C240" s="227" t="s">
        <v>36</v>
      </c>
      <c r="D240" s="227" t="s">
        <v>37</v>
      </c>
      <c r="E240" s="227">
        <v>2</v>
      </c>
      <c r="F240" s="644"/>
      <c r="G240" s="231" t="s">
        <v>206</v>
      </c>
    </row>
    <row r="241" spans="2:8">
      <c r="B241" s="235"/>
      <c r="C241" s="227" t="s">
        <v>53</v>
      </c>
      <c r="D241" s="227" t="s">
        <v>54</v>
      </c>
      <c r="E241" s="227">
        <v>1</v>
      </c>
      <c r="F241" s="644"/>
      <c r="G241" s="231" t="s">
        <v>3</v>
      </c>
    </row>
    <row r="242" spans="2:8">
      <c r="B242" s="235"/>
      <c r="C242" s="227" t="s">
        <v>199</v>
      </c>
      <c r="D242" s="227" t="s">
        <v>69</v>
      </c>
      <c r="E242" s="227">
        <v>1</v>
      </c>
      <c r="F242" s="644"/>
      <c r="G242" s="231" t="s">
        <v>3</v>
      </c>
    </row>
    <row r="243" spans="2:8">
      <c r="B243" s="235"/>
      <c r="C243" s="227" t="s">
        <v>844</v>
      </c>
      <c r="D243" s="227" t="s">
        <v>245</v>
      </c>
      <c r="E243" s="227">
        <v>1</v>
      </c>
      <c r="F243" s="645"/>
      <c r="G243" s="231" t="s">
        <v>3</v>
      </c>
    </row>
    <row r="244" spans="2:8">
      <c r="D244" s="83" t="s">
        <v>276</v>
      </c>
    </row>
    <row r="245" spans="2:8">
      <c r="B245" s="19"/>
      <c r="C245" s="20" t="s">
        <v>1100</v>
      </c>
      <c r="D245" s="20" t="s">
        <v>65</v>
      </c>
      <c r="E245" s="26">
        <v>1</v>
      </c>
      <c r="F245" s="21">
        <v>115000</v>
      </c>
      <c r="G245" s="55"/>
      <c r="H245" s="85"/>
    </row>
    <row r="246" spans="2:8" ht="31.5" customHeight="1">
      <c r="B246" s="617" t="s">
        <v>264</v>
      </c>
      <c r="C246" s="626" t="s">
        <v>234</v>
      </c>
      <c r="D246" s="227" t="s">
        <v>223</v>
      </c>
      <c r="E246" s="619">
        <v>1</v>
      </c>
      <c r="F246" s="643"/>
      <c r="G246" s="297" t="s">
        <v>3</v>
      </c>
    </row>
    <row r="247" spans="2:8">
      <c r="B247" s="618"/>
      <c r="C247" s="626"/>
      <c r="D247" s="227" t="s">
        <v>265</v>
      </c>
      <c r="E247" s="619"/>
      <c r="F247" s="644"/>
      <c r="G247" s="297"/>
    </row>
    <row r="248" spans="2:8">
      <c r="B248" s="618"/>
      <c r="C248" s="626"/>
      <c r="D248" s="236" t="s">
        <v>266</v>
      </c>
      <c r="E248" s="619"/>
      <c r="F248" s="644"/>
      <c r="G248" s="297"/>
    </row>
    <row r="249" spans="2:8">
      <c r="B249" s="618"/>
      <c r="C249" s="626"/>
      <c r="D249" s="227" t="s">
        <v>262</v>
      </c>
      <c r="E249" s="619"/>
      <c r="F249" s="644"/>
      <c r="G249" s="297"/>
    </row>
    <row r="250" spans="2:8">
      <c r="B250" s="618"/>
      <c r="C250" s="626"/>
      <c r="D250" s="234" t="s">
        <v>267</v>
      </c>
      <c r="E250" s="619"/>
      <c r="F250" s="644"/>
      <c r="G250" s="297"/>
    </row>
    <row r="251" spans="2:8">
      <c r="B251" s="618"/>
      <c r="C251" s="626"/>
      <c r="D251" s="227" t="s">
        <v>263</v>
      </c>
      <c r="E251" s="619"/>
      <c r="F251" s="644"/>
      <c r="G251" s="297"/>
    </row>
    <row r="252" spans="2:8">
      <c r="B252" s="618"/>
      <c r="C252" s="626"/>
      <c r="D252" s="227" t="s">
        <v>256</v>
      </c>
      <c r="E252" s="619"/>
      <c r="F252" s="644"/>
      <c r="G252" s="297"/>
    </row>
    <row r="253" spans="2:8">
      <c r="B253" s="618"/>
      <c r="C253" s="626"/>
      <c r="D253" s="227" t="s">
        <v>268</v>
      </c>
      <c r="E253" s="619"/>
      <c r="F253" s="644"/>
      <c r="G253" s="297"/>
    </row>
    <row r="254" spans="2:8">
      <c r="B254" s="235"/>
      <c r="C254" s="319" t="s">
        <v>1081</v>
      </c>
      <c r="D254" s="319" t="s">
        <v>809</v>
      </c>
      <c r="E254" s="363">
        <v>3</v>
      </c>
      <c r="F254" s="644"/>
      <c r="G254" s="231" t="s">
        <v>200</v>
      </c>
    </row>
    <row r="255" spans="2:8">
      <c r="B255" s="235"/>
      <c r="C255" s="227" t="s">
        <v>53</v>
      </c>
      <c r="D255" s="227" t="s">
        <v>54</v>
      </c>
      <c r="E255" s="227">
        <v>1</v>
      </c>
      <c r="F255" s="644"/>
      <c r="G255" s="231" t="s">
        <v>3</v>
      </c>
    </row>
    <row r="256" spans="2:8">
      <c r="B256" s="235"/>
      <c r="C256" s="227" t="s">
        <v>199</v>
      </c>
      <c r="D256" s="227" t="s">
        <v>69</v>
      </c>
      <c r="E256" s="227">
        <v>1</v>
      </c>
      <c r="F256" s="644"/>
      <c r="G256" s="231" t="s">
        <v>3</v>
      </c>
    </row>
    <row r="257" spans="2:7">
      <c r="B257" s="235"/>
      <c r="C257" s="227" t="s">
        <v>844</v>
      </c>
      <c r="D257" s="227" t="s">
        <v>245</v>
      </c>
      <c r="E257" s="227">
        <v>1</v>
      </c>
      <c r="F257" s="645"/>
      <c r="G257" s="231" t="s">
        <v>3</v>
      </c>
    </row>
    <row r="258" spans="2:7">
      <c r="D258" s="83" t="s">
        <v>276</v>
      </c>
    </row>
  </sheetData>
  <mergeCells count="69">
    <mergeCell ref="F8:F17"/>
    <mergeCell ref="F216:F227"/>
    <mergeCell ref="F201:F212"/>
    <mergeCell ref="F187:F197"/>
    <mergeCell ref="F172:F183"/>
    <mergeCell ref="F144:F154"/>
    <mergeCell ref="B187:B194"/>
    <mergeCell ref="C187:C194"/>
    <mergeCell ref="E187:E194"/>
    <mergeCell ref="C172:C179"/>
    <mergeCell ref="B216:B223"/>
    <mergeCell ref="C216:C223"/>
    <mergeCell ref="E216:E223"/>
    <mergeCell ref="B201:B208"/>
    <mergeCell ref="C201:C208"/>
    <mergeCell ref="E201:E208"/>
    <mergeCell ref="B158:B168"/>
    <mergeCell ref="C158:C165"/>
    <mergeCell ref="E158:E165"/>
    <mergeCell ref="F232:F243"/>
    <mergeCell ref="B246:B253"/>
    <mergeCell ref="C246:C253"/>
    <mergeCell ref="E246:E253"/>
    <mergeCell ref="F246:F257"/>
    <mergeCell ref="B232:B239"/>
    <mergeCell ref="C232:C239"/>
    <mergeCell ref="E232:E239"/>
    <mergeCell ref="B86:B96"/>
    <mergeCell ref="C86:C93"/>
    <mergeCell ref="E86:E93"/>
    <mergeCell ref="B172:B179"/>
    <mergeCell ref="E172:E179"/>
    <mergeCell ref="B130:B140"/>
    <mergeCell ref="B8:B17"/>
    <mergeCell ref="C8:C14"/>
    <mergeCell ref="B71:B81"/>
    <mergeCell ref="B116:B126"/>
    <mergeCell ref="C116:C123"/>
    <mergeCell ref="E116:E123"/>
    <mergeCell ref="E8:E14"/>
    <mergeCell ref="C71:C78"/>
    <mergeCell ref="E71:E78"/>
    <mergeCell ref="B57:B67"/>
    <mergeCell ref="B21:B33"/>
    <mergeCell ref="C21:C29"/>
    <mergeCell ref="B39:B52"/>
    <mergeCell ref="C39:C48"/>
    <mergeCell ref="F158:F168"/>
    <mergeCell ref="C130:C137"/>
    <mergeCell ref="E130:E137"/>
    <mergeCell ref="F130:F140"/>
    <mergeCell ref="C57:C64"/>
    <mergeCell ref="E57:E64"/>
    <mergeCell ref="F57:F67"/>
    <mergeCell ref="F116:F123"/>
    <mergeCell ref="F102:F112"/>
    <mergeCell ref="F86:F96"/>
    <mergeCell ref="F71:F81"/>
    <mergeCell ref="B144:B154"/>
    <mergeCell ref="C144:C152"/>
    <mergeCell ref="E144:E152"/>
    <mergeCell ref="B102:B112"/>
    <mergeCell ref="C102:C109"/>
    <mergeCell ref="E102:E109"/>
    <mergeCell ref="G39:G48"/>
    <mergeCell ref="E21:E29"/>
    <mergeCell ref="F21:F33"/>
    <mergeCell ref="E39:E48"/>
    <mergeCell ref="F39:F52"/>
  </mergeCells>
  <hyperlinks>
    <hyperlink ref="F2" location="'Server Option'!A1" display="ไปหน้า Option Gen8"/>
    <hyperlink ref="F2" location="'Gen8 BTO &amp; Options'!A1" display="ไปหน้า Option Gen8"/>
  </hyperlinks>
  <pageMargins left="0.7" right="0.7" top="0.75" bottom="0.75" header="0.3" footer="0.3"/>
  <pageSetup paperSize="9" orientation="portrait" verticalDpi="1200" r:id="rId1"/>
  <drawing r:id="rId2"/>
</worksheet>
</file>

<file path=xl/worksheets/sheet8.xml><?xml version="1.0" encoding="utf-8"?>
<worksheet xmlns="http://schemas.openxmlformats.org/spreadsheetml/2006/main" xmlns:r="http://schemas.openxmlformats.org/officeDocument/2006/relationships">
  <sheetPr>
    <tabColor theme="9" tint="-0.249977111117893"/>
  </sheetPr>
  <dimension ref="B1:G29"/>
  <sheetViews>
    <sheetView zoomScale="80" zoomScaleNormal="80" workbookViewId="0">
      <pane xSplit="1" ySplit="5" topLeftCell="B6" activePane="bottomRight" state="frozen"/>
      <selection pane="topRight" activeCell="B1" sqref="B1"/>
      <selection pane="bottomLeft" activeCell="A6" sqref="A6"/>
      <selection pane="bottomRight" activeCell="G26" sqref="G26"/>
    </sheetView>
  </sheetViews>
  <sheetFormatPr defaultColWidth="9" defaultRowHeight="14.25"/>
  <cols>
    <col min="1" max="1" width="1.375" style="58" customWidth="1"/>
    <col min="2" max="2" width="28.75" style="58" customWidth="1"/>
    <col min="3" max="3" width="22.125" style="62" bestFit="1" customWidth="1"/>
    <col min="4" max="4" width="59.875" style="58" customWidth="1"/>
    <col min="5" max="5" width="5" style="58" bestFit="1" customWidth="1"/>
    <col min="6" max="6" width="11.625" style="58" customWidth="1"/>
    <col min="7" max="7" width="22" style="63" bestFit="1" customWidth="1"/>
    <col min="8" max="8" width="17.125" style="58" customWidth="1"/>
    <col min="9" max="16384" width="9" style="58"/>
  </cols>
  <sheetData>
    <row r="1" spans="2:7" s="1" customFormat="1" ht="12.75">
      <c r="C1" s="2"/>
      <c r="G1" s="54"/>
    </row>
    <row r="2" spans="2:7" ht="23.25">
      <c r="B2" s="152" t="s">
        <v>1442</v>
      </c>
      <c r="C2" s="57"/>
      <c r="D2" s="56"/>
      <c r="E2" s="56"/>
      <c r="G2" s="58"/>
    </row>
    <row r="3" spans="2:7" ht="23.25">
      <c r="B3" s="56"/>
      <c r="C3" s="57"/>
      <c r="D3" s="56"/>
      <c r="E3" s="56"/>
      <c r="G3" s="58"/>
    </row>
    <row r="4" spans="2:7" ht="23.25">
      <c r="B4" s="59" t="s">
        <v>81</v>
      </c>
      <c r="C4" s="57"/>
      <c r="D4" s="56"/>
      <c r="E4" s="56"/>
      <c r="F4" s="56"/>
    </row>
    <row r="5" spans="2:7">
      <c r="B5" s="3" t="s">
        <v>61</v>
      </c>
      <c r="C5" s="4" t="s">
        <v>0</v>
      </c>
      <c r="D5" s="5" t="s">
        <v>62</v>
      </c>
      <c r="E5" s="5" t="s">
        <v>63</v>
      </c>
      <c r="F5" s="18" t="s">
        <v>1448</v>
      </c>
      <c r="G5" s="6" t="s">
        <v>64</v>
      </c>
    </row>
    <row r="6" spans="2:7" s="60" customFormat="1">
      <c r="B6" s="25"/>
      <c r="C6" s="22"/>
      <c r="D6" s="27"/>
      <c r="E6" s="23"/>
      <c r="F6" s="28"/>
      <c r="G6" s="24"/>
    </row>
    <row r="7" spans="2:7" s="38" customFormat="1" ht="12.75">
      <c r="B7" s="159" t="s">
        <v>991</v>
      </c>
      <c r="C7" s="391" t="s">
        <v>1200</v>
      </c>
      <c r="D7" s="154"/>
      <c r="F7" s="137"/>
    </row>
    <row r="8" spans="2:7" s="38" customFormat="1" ht="12.75">
      <c r="B8" s="7" t="s">
        <v>884</v>
      </c>
      <c r="C8" s="172" t="s">
        <v>994</v>
      </c>
      <c r="D8" s="9" t="s">
        <v>65</v>
      </c>
      <c r="E8" s="26">
        <v>1</v>
      </c>
      <c r="F8" s="10">
        <v>86700</v>
      </c>
      <c r="G8" s="10" t="s">
        <v>3</v>
      </c>
    </row>
    <row r="9" spans="2:7" s="38" customFormat="1" ht="13.5" customHeight="1">
      <c r="B9" s="571" t="s">
        <v>1213</v>
      </c>
      <c r="C9" s="257" t="s">
        <v>974</v>
      </c>
      <c r="D9" s="79" t="s">
        <v>975</v>
      </c>
      <c r="E9" s="161">
        <v>1</v>
      </c>
      <c r="F9" s="161"/>
      <c r="G9" s="173"/>
    </row>
    <row r="10" spans="2:7" s="38" customFormat="1" ht="12.75" customHeight="1">
      <c r="B10" s="571"/>
      <c r="C10" s="257" t="s">
        <v>976</v>
      </c>
      <c r="D10" s="79" t="s">
        <v>977</v>
      </c>
      <c r="E10" s="161">
        <v>1</v>
      </c>
      <c r="F10" s="161"/>
      <c r="G10" s="50"/>
    </row>
    <row r="11" spans="2:7" s="38" customFormat="1" ht="12.75" customHeight="1">
      <c r="B11" s="571"/>
      <c r="C11" s="257" t="s">
        <v>978</v>
      </c>
      <c r="D11" s="79" t="s">
        <v>453</v>
      </c>
      <c r="E11" s="161">
        <v>1</v>
      </c>
      <c r="F11" s="161"/>
      <c r="G11" s="178"/>
    </row>
    <row r="12" spans="2:7" s="38" customFormat="1" ht="13.5" customHeight="1">
      <c r="B12" s="571"/>
      <c r="C12" s="257" t="s">
        <v>979</v>
      </c>
      <c r="D12" s="79" t="s">
        <v>37</v>
      </c>
      <c r="E12" s="161">
        <v>2</v>
      </c>
      <c r="F12" s="161"/>
      <c r="G12" s="266"/>
    </row>
    <row r="13" spans="2:7" s="38" customFormat="1" ht="12.75" customHeight="1">
      <c r="B13" s="571"/>
      <c r="C13" s="257" t="s">
        <v>980</v>
      </c>
      <c r="D13" s="160" t="s">
        <v>458</v>
      </c>
      <c r="E13" s="161">
        <v>1</v>
      </c>
      <c r="F13" s="161"/>
      <c r="G13" s="50"/>
    </row>
    <row r="14" spans="2:7" s="38" customFormat="1" ht="12.75" customHeight="1">
      <c r="B14" s="571"/>
      <c r="C14" s="257" t="s">
        <v>981</v>
      </c>
      <c r="D14" s="79" t="s">
        <v>982</v>
      </c>
      <c r="E14" s="161">
        <v>1</v>
      </c>
      <c r="F14" s="161"/>
      <c r="G14" s="50"/>
    </row>
    <row r="15" spans="2:7" s="38" customFormat="1" ht="12.75" customHeight="1">
      <c r="B15" s="571"/>
      <c r="C15" s="257" t="s">
        <v>983</v>
      </c>
      <c r="D15" s="79" t="s">
        <v>47</v>
      </c>
      <c r="E15" s="161">
        <v>1</v>
      </c>
      <c r="F15" s="161"/>
      <c r="G15" s="50"/>
    </row>
    <row r="16" spans="2:7" s="38" customFormat="1" ht="12.75" customHeight="1">
      <c r="B16" s="571"/>
      <c r="C16" s="257" t="s">
        <v>984</v>
      </c>
      <c r="D16" s="160" t="s">
        <v>985</v>
      </c>
      <c r="E16" s="161">
        <v>1</v>
      </c>
      <c r="F16" s="161"/>
      <c r="G16" s="259"/>
    </row>
    <row r="17" spans="2:7" s="38" customFormat="1" ht="12.75" customHeight="1">
      <c r="B17" s="571"/>
      <c r="C17" s="257" t="s">
        <v>87</v>
      </c>
      <c r="D17" s="160" t="s">
        <v>69</v>
      </c>
      <c r="E17" s="161">
        <v>1</v>
      </c>
      <c r="F17" s="161"/>
      <c r="G17" s="259"/>
    </row>
    <row r="18" spans="2:7" s="38" customFormat="1" ht="12.75" customHeight="1">
      <c r="B18" s="571"/>
      <c r="C18" s="176" t="s">
        <v>986</v>
      </c>
      <c r="D18" s="174" t="s">
        <v>881</v>
      </c>
      <c r="E18" s="161">
        <v>1</v>
      </c>
      <c r="F18" s="161"/>
      <c r="G18" s="259"/>
    </row>
    <row r="19" spans="2:7" s="38" customFormat="1" ht="12.75">
      <c r="B19" s="50"/>
      <c r="C19" s="51"/>
      <c r="D19" s="262" t="s">
        <v>876</v>
      </c>
      <c r="E19" s="161"/>
      <c r="F19" s="263"/>
      <c r="G19" s="50"/>
    </row>
    <row r="20" spans="2:7" s="38" customFormat="1" ht="12.75">
      <c r="B20" s="50"/>
      <c r="C20" s="50"/>
      <c r="D20" s="264" t="s">
        <v>988</v>
      </c>
      <c r="E20" s="161"/>
      <c r="F20" s="263"/>
      <c r="G20" s="261"/>
    </row>
    <row r="21" spans="2:7">
      <c r="B21" s="75"/>
      <c r="C21" s="257" t="s">
        <v>353</v>
      </c>
      <c r="D21" s="79" t="s">
        <v>47</v>
      </c>
      <c r="E21" s="161">
        <v>1</v>
      </c>
      <c r="F21" s="75"/>
      <c r="G21" s="76"/>
    </row>
    <row r="22" spans="2:7">
      <c r="B22" s="75"/>
      <c r="C22" s="257" t="s">
        <v>199</v>
      </c>
      <c r="D22" s="160" t="s">
        <v>69</v>
      </c>
      <c r="E22" s="161">
        <v>1</v>
      </c>
      <c r="F22" s="161"/>
      <c r="G22" s="260"/>
    </row>
    <row r="23" spans="2:7">
      <c r="B23" s="75"/>
      <c r="C23" s="50" t="s">
        <v>155</v>
      </c>
      <c r="D23" s="50" t="s">
        <v>151</v>
      </c>
      <c r="E23" s="161">
        <v>1</v>
      </c>
      <c r="F23" s="75"/>
      <c r="G23" s="76"/>
    </row>
    <row r="24" spans="2:7">
      <c r="B24" s="75"/>
      <c r="C24" s="522" t="s">
        <v>1445</v>
      </c>
      <c r="D24" s="523" t="s">
        <v>1446</v>
      </c>
      <c r="E24" s="161">
        <v>1</v>
      </c>
      <c r="F24" s="75"/>
      <c r="G24" s="76" t="s">
        <v>1449</v>
      </c>
    </row>
    <row r="25" spans="2:7">
      <c r="B25" s="75"/>
      <c r="C25" s="50" t="s">
        <v>992</v>
      </c>
      <c r="D25" s="50" t="s">
        <v>989</v>
      </c>
      <c r="E25" s="161">
        <v>1</v>
      </c>
      <c r="F25" s="75"/>
      <c r="G25" s="76" t="s">
        <v>1449</v>
      </c>
    </row>
    <row r="26" spans="2:7">
      <c r="B26" s="75"/>
      <c r="C26" s="50" t="s">
        <v>993</v>
      </c>
      <c r="D26" s="50" t="s">
        <v>990</v>
      </c>
      <c r="E26" s="161">
        <v>1</v>
      </c>
      <c r="F26" s="75"/>
      <c r="G26" s="76" t="s">
        <v>1449</v>
      </c>
    </row>
    <row r="27" spans="2:7">
      <c r="B27" s="75"/>
      <c r="C27" s="50"/>
      <c r="D27" s="50"/>
      <c r="E27" s="161"/>
      <c r="F27" s="75"/>
    </row>
    <row r="28" spans="2:7">
      <c r="B28" s="75"/>
      <c r="C28" s="50"/>
      <c r="D28" s="50"/>
      <c r="E28" s="75"/>
      <c r="F28" s="75"/>
    </row>
    <row r="29" spans="2:7">
      <c r="B29" s="75"/>
      <c r="C29" s="265"/>
      <c r="D29" s="75"/>
      <c r="E29" s="75"/>
      <c r="F29" s="75"/>
    </row>
  </sheetData>
  <protectedRanges>
    <protectedRange password="CC46" sqref="C25:D25" name="Range1_2_1"/>
    <protectedRange password="CC46" sqref="C26:D26" name="Range1_2_1_1"/>
  </protectedRanges>
  <mergeCells count="1">
    <mergeCell ref="B9:B18"/>
  </mergeCells>
  <pageMargins left="0.7" right="0.7" top="0.75" bottom="0.75" header="0.3" footer="0.3"/>
  <pageSetup paperSize="9" orientation="portrait" verticalDpi="1200" r:id="rId1"/>
  <drawing r:id="rId2"/>
</worksheet>
</file>

<file path=xl/worksheets/sheet9.xml><?xml version="1.0" encoding="utf-8"?>
<worksheet xmlns="http://schemas.openxmlformats.org/spreadsheetml/2006/main" xmlns:r="http://schemas.openxmlformats.org/officeDocument/2006/relationships">
  <dimension ref="A2:AF20"/>
  <sheetViews>
    <sheetView tabSelected="1" workbookViewId="0">
      <pane ySplit="6" topLeftCell="A13" activePane="bottomLeft" state="frozen"/>
      <selection pane="bottomLeft" activeCell="D13" sqref="D13"/>
    </sheetView>
  </sheetViews>
  <sheetFormatPr defaultColWidth="9.125" defaultRowHeight="12.75" outlineLevelCol="1"/>
  <cols>
    <col min="1" max="1" width="17.375" style="376" customWidth="1"/>
    <col min="2" max="10" width="21.75" style="376" customWidth="1" outlineLevel="1"/>
    <col min="11" max="12" width="21.625" style="376" customWidth="1" outlineLevel="1"/>
    <col min="13" max="14" width="21.75" style="376" customWidth="1"/>
    <col min="15" max="16" width="21.75" style="376" customWidth="1" outlineLevel="1"/>
    <col min="17" max="17" width="21.75" style="376" customWidth="1"/>
    <col min="18" max="30" width="21.625" style="376" customWidth="1"/>
    <col min="31" max="31" width="21.75" style="376" customWidth="1"/>
    <col min="32" max="32" width="21.625" style="376" customWidth="1"/>
    <col min="33" max="16384" width="9.125" style="376"/>
  </cols>
  <sheetData>
    <row r="2" spans="1:32" ht="18">
      <c r="A2" s="375" t="s">
        <v>1157</v>
      </c>
    </row>
    <row r="4" spans="1:32">
      <c r="B4" s="378" t="s">
        <v>1158</v>
      </c>
      <c r="E4" s="378" t="s">
        <v>1158</v>
      </c>
      <c r="F4" s="378" t="s">
        <v>1158</v>
      </c>
      <c r="G4" s="377"/>
      <c r="H4" s="377"/>
      <c r="I4" s="377"/>
      <c r="J4" s="377"/>
      <c r="O4" s="378" t="s">
        <v>1158</v>
      </c>
      <c r="P4" s="378" t="s">
        <v>1158</v>
      </c>
      <c r="Q4" s="378" t="s">
        <v>971</v>
      </c>
      <c r="R4" s="377"/>
      <c r="S4" s="378" t="s">
        <v>971</v>
      </c>
      <c r="T4" s="377"/>
      <c r="U4" s="377"/>
      <c r="V4" s="378" t="s">
        <v>971</v>
      </c>
      <c r="W4" s="377"/>
      <c r="X4" s="377"/>
      <c r="Y4" s="377"/>
      <c r="Z4" s="378" t="s">
        <v>971</v>
      </c>
    </row>
    <row r="5" spans="1:32">
      <c r="A5" s="379" t="s">
        <v>587</v>
      </c>
      <c r="B5" s="381" t="s">
        <v>1244</v>
      </c>
      <c r="C5" s="380" t="s">
        <v>583</v>
      </c>
      <c r="D5" s="380" t="s">
        <v>584</v>
      </c>
      <c r="E5" s="381" t="s">
        <v>1108</v>
      </c>
      <c r="F5" s="381" t="s">
        <v>1117</v>
      </c>
      <c r="G5" s="380" t="s">
        <v>1159</v>
      </c>
      <c r="H5" s="380" t="s">
        <v>974</v>
      </c>
      <c r="I5" s="380" t="s">
        <v>390</v>
      </c>
      <c r="J5" s="380" t="s">
        <v>392</v>
      </c>
      <c r="K5" s="380" t="s">
        <v>394</v>
      </c>
      <c r="L5" s="380" t="s">
        <v>396</v>
      </c>
      <c r="M5" s="380" t="s">
        <v>585</v>
      </c>
      <c r="N5" s="380" t="s">
        <v>249</v>
      </c>
      <c r="O5" s="381" t="s">
        <v>1148</v>
      </c>
      <c r="P5" s="381" t="s">
        <v>1151</v>
      </c>
      <c r="Q5" s="381" t="s">
        <v>1160</v>
      </c>
      <c r="R5" s="380" t="s">
        <v>398</v>
      </c>
      <c r="S5" s="381" t="s">
        <v>1161</v>
      </c>
      <c r="T5" s="380" t="s">
        <v>400</v>
      </c>
      <c r="U5" s="380" t="s">
        <v>402</v>
      </c>
      <c r="V5" s="381" t="s">
        <v>1057</v>
      </c>
      <c r="W5" s="380" t="s">
        <v>404</v>
      </c>
      <c r="X5" s="380" t="s">
        <v>406</v>
      </c>
      <c r="Y5" s="380" t="s">
        <v>409</v>
      </c>
      <c r="Z5" s="381" t="s">
        <v>1059</v>
      </c>
      <c r="AA5" s="380" t="s">
        <v>413</v>
      </c>
      <c r="AB5" s="380" t="s">
        <v>214</v>
      </c>
      <c r="AC5" s="380" t="s">
        <v>216</v>
      </c>
      <c r="AD5" s="380" t="s">
        <v>218</v>
      </c>
      <c r="AE5" s="380" t="s">
        <v>220</v>
      </c>
      <c r="AF5" s="380" t="s">
        <v>222</v>
      </c>
    </row>
    <row r="6" spans="1:32">
      <c r="A6" s="379" t="s">
        <v>61</v>
      </c>
      <c r="B6" s="381" t="s">
        <v>1233</v>
      </c>
      <c r="C6" s="380" t="s">
        <v>588</v>
      </c>
      <c r="D6" s="380" t="s">
        <v>588</v>
      </c>
      <c r="E6" s="381" t="s">
        <v>1162</v>
      </c>
      <c r="F6" s="381" t="s">
        <v>1162</v>
      </c>
      <c r="G6" s="380" t="s">
        <v>1163</v>
      </c>
      <c r="H6" s="380" t="s">
        <v>1163</v>
      </c>
      <c r="I6" s="380" t="s">
        <v>589</v>
      </c>
      <c r="J6" s="380" t="s">
        <v>589</v>
      </c>
      <c r="K6" s="380" t="s">
        <v>590</v>
      </c>
      <c r="L6" s="380" t="s">
        <v>590</v>
      </c>
      <c r="M6" s="380" t="s">
        <v>591</v>
      </c>
      <c r="N6" s="380" t="s">
        <v>591</v>
      </c>
      <c r="O6" s="381" t="s">
        <v>1164</v>
      </c>
      <c r="P6" s="381" t="s">
        <v>1164</v>
      </c>
      <c r="Q6" s="381" t="s">
        <v>1165</v>
      </c>
      <c r="R6" s="380" t="s">
        <v>592</v>
      </c>
      <c r="S6" s="381" t="s">
        <v>592</v>
      </c>
      <c r="T6" s="380" t="s">
        <v>592</v>
      </c>
      <c r="U6" s="380" t="s">
        <v>594</v>
      </c>
      <c r="V6" s="381" t="s">
        <v>594</v>
      </c>
      <c r="W6" s="380" t="s">
        <v>594</v>
      </c>
      <c r="X6" s="380" t="s">
        <v>593</v>
      </c>
      <c r="Y6" s="380" t="s">
        <v>593</v>
      </c>
      <c r="Z6" s="381" t="s">
        <v>593</v>
      </c>
      <c r="AA6" s="380" t="s">
        <v>595</v>
      </c>
      <c r="AB6" s="380" t="s">
        <v>595</v>
      </c>
      <c r="AC6" s="380" t="s">
        <v>597</v>
      </c>
      <c r="AD6" s="380" t="s">
        <v>597</v>
      </c>
      <c r="AE6" s="380" t="s">
        <v>596</v>
      </c>
      <c r="AF6" s="380" t="s">
        <v>596</v>
      </c>
    </row>
    <row r="7" spans="1:32" ht="51">
      <c r="A7" s="382" t="s">
        <v>598</v>
      </c>
      <c r="B7" s="415" t="s">
        <v>1245</v>
      </c>
      <c r="C7" s="384" t="s">
        <v>102</v>
      </c>
      <c r="D7" s="383" t="s">
        <v>599</v>
      </c>
      <c r="E7" s="383" t="s">
        <v>1246</v>
      </c>
      <c r="F7" s="383" t="s">
        <v>1119</v>
      </c>
      <c r="G7" s="383" t="s">
        <v>877</v>
      </c>
      <c r="H7" s="383" t="s">
        <v>1166</v>
      </c>
      <c r="I7" s="383" t="s">
        <v>600</v>
      </c>
      <c r="J7" s="383" t="s">
        <v>601</v>
      </c>
      <c r="K7" s="383" t="s">
        <v>211</v>
      </c>
      <c r="L7" s="383" t="s">
        <v>212</v>
      </c>
      <c r="M7" s="383" t="s">
        <v>196</v>
      </c>
      <c r="N7" s="385" t="s">
        <v>197</v>
      </c>
      <c r="O7" s="383" t="s">
        <v>1125</v>
      </c>
      <c r="P7" s="383" t="s">
        <v>1133</v>
      </c>
      <c r="Q7" s="385" t="s">
        <v>1065</v>
      </c>
      <c r="R7" s="383" t="s">
        <v>602</v>
      </c>
      <c r="S7" s="383" t="s">
        <v>1054</v>
      </c>
      <c r="T7" s="383" t="s">
        <v>603</v>
      </c>
      <c r="U7" s="383" t="s">
        <v>606</v>
      </c>
      <c r="V7" s="383" t="s">
        <v>1058</v>
      </c>
      <c r="W7" s="383" t="s">
        <v>607</v>
      </c>
      <c r="X7" s="383" t="s">
        <v>604</v>
      </c>
      <c r="Y7" s="383" t="s">
        <v>605</v>
      </c>
      <c r="Z7" s="383" t="s">
        <v>1060</v>
      </c>
      <c r="AA7" s="383" t="s">
        <v>213</v>
      </c>
      <c r="AB7" s="383" t="s">
        <v>215</v>
      </c>
      <c r="AC7" s="383" t="s">
        <v>217</v>
      </c>
      <c r="AD7" s="383" t="s">
        <v>219</v>
      </c>
      <c r="AE7" s="383" t="s">
        <v>221</v>
      </c>
      <c r="AF7" s="383" t="s">
        <v>223</v>
      </c>
    </row>
    <row r="8" spans="1:32" ht="25.5">
      <c r="A8" s="382" t="s">
        <v>608</v>
      </c>
      <c r="B8" s="383" t="s">
        <v>1247</v>
      </c>
      <c r="C8" s="383" t="s">
        <v>609</v>
      </c>
      <c r="D8" s="383" t="s">
        <v>610</v>
      </c>
      <c r="E8" s="383" t="s">
        <v>1167</v>
      </c>
      <c r="F8" s="383" t="s">
        <v>1168</v>
      </c>
      <c r="G8" s="383" t="s">
        <v>616</v>
      </c>
      <c r="H8" s="383" t="s">
        <v>612</v>
      </c>
      <c r="I8" s="383" t="s">
        <v>611</v>
      </c>
      <c r="J8" s="383" t="s">
        <v>612</v>
      </c>
      <c r="K8" s="383" t="s">
        <v>611</v>
      </c>
      <c r="L8" s="383" t="s">
        <v>612</v>
      </c>
      <c r="M8" s="383" t="s">
        <v>613</v>
      </c>
      <c r="N8" s="383" t="s">
        <v>610</v>
      </c>
      <c r="O8" s="383" t="s">
        <v>1167</v>
      </c>
      <c r="P8" s="383" t="s">
        <v>1168</v>
      </c>
      <c r="Q8" s="383" t="s">
        <v>1169</v>
      </c>
      <c r="R8" s="383" t="s">
        <v>614</v>
      </c>
      <c r="S8" s="383" t="s">
        <v>615</v>
      </c>
      <c r="T8" s="383" t="s">
        <v>615</v>
      </c>
      <c r="U8" s="383" t="s">
        <v>614</v>
      </c>
      <c r="V8" s="383" t="s">
        <v>1058</v>
      </c>
      <c r="W8" s="383" t="s">
        <v>615</v>
      </c>
      <c r="X8" s="383" t="s">
        <v>614</v>
      </c>
      <c r="Y8" s="383" t="s">
        <v>615</v>
      </c>
      <c r="Z8" s="383" t="s">
        <v>1170</v>
      </c>
      <c r="AA8" s="383" t="s">
        <v>616</v>
      </c>
      <c r="AB8" s="383" t="s">
        <v>611</v>
      </c>
      <c r="AC8" s="383" t="s">
        <v>616</v>
      </c>
      <c r="AD8" s="383" t="s">
        <v>617</v>
      </c>
      <c r="AE8" s="383" t="s">
        <v>611</v>
      </c>
      <c r="AF8" s="383" t="s">
        <v>612</v>
      </c>
    </row>
    <row r="9" spans="1:32" ht="25.5">
      <c r="A9" s="382" t="s">
        <v>618</v>
      </c>
      <c r="B9" s="383" t="s">
        <v>1248</v>
      </c>
      <c r="C9" s="383" t="s">
        <v>619</v>
      </c>
      <c r="D9" s="383" t="s">
        <v>620</v>
      </c>
      <c r="E9" s="383" t="s">
        <v>1171</v>
      </c>
      <c r="F9" s="383" t="s">
        <v>623</v>
      </c>
      <c r="G9" s="383" t="s">
        <v>624</v>
      </c>
      <c r="H9" s="383" t="s">
        <v>622</v>
      </c>
      <c r="I9" s="383" t="s">
        <v>621</v>
      </c>
      <c r="J9" s="383" t="s">
        <v>622</v>
      </c>
      <c r="K9" s="383" t="s">
        <v>621</v>
      </c>
      <c r="L9" s="383" t="s">
        <v>622</v>
      </c>
      <c r="M9" s="383" t="s">
        <v>619</v>
      </c>
      <c r="N9" s="383" t="s">
        <v>623</v>
      </c>
      <c r="O9" s="383" t="s">
        <v>1171</v>
      </c>
      <c r="P9" s="383" t="s">
        <v>623</v>
      </c>
      <c r="Q9" s="383" t="s">
        <v>1172</v>
      </c>
      <c r="R9" s="383" t="s">
        <v>624</v>
      </c>
      <c r="S9" s="383" t="s">
        <v>1173</v>
      </c>
      <c r="T9" s="383" t="s">
        <v>621</v>
      </c>
      <c r="U9" s="383" t="s">
        <v>624</v>
      </c>
      <c r="V9" s="383" t="s">
        <v>1173</v>
      </c>
      <c r="W9" s="383" t="s">
        <v>621</v>
      </c>
      <c r="X9" s="383" t="s">
        <v>624</v>
      </c>
      <c r="Y9" s="383" t="s">
        <v>621</v>
      </c>
      <c r="Z9" s="383" t="s">
        <v>1174</v>
      </c>
      <c r="AA9" s="383" t="s">
        <v>624</v>
      </c>
      <c r="AB9" s="383" t="s">
        <v>621</v>
      </c>
      <c r="AC9" s="383" t="s">
        <v>624</v>
      </c>
      <c r="AD9" s="383" t="s">
        <v>625</v>
      </c>
      <c r="AE9" s="383" t="s">
        <v>621</v>
      </c>
      <c r="AF9" s="383" t="s">
        <v>622</v>
      </c>
    </row>
    <row r="10" spans="1:32" ht="38.25">
      <c r="A10" s="382" t="s">
        <v>10</v>
      </c>
      <c r="B10" s="383" t="s">
        <v>1110</v>
      </c>
      <c r="C10" s="383" t="s">
        <v>76</v>
      </c>
      <c r="D10" s="383" t="s">
        <v>105</v>
      </c>
      <c r="E10" s="383" t="s">
        <v>1249</v>
      </c>
      <c r="F10" s="383" t="s">
        <v>1110</v>
      </c>
      <c r="G10" s="383" t="s">
        <v>628</v>
      </c>
      <c r="H10" s="383" t="s">
        <v>252</v>
      </c>
      <c r="I10" s="383" t="s">
        <v>626</v>
      </c>
      <c r="J10" s="383" t="s">
        <v>627</v>
      </c>
      <c r="K10" s="383" t="s">
        <v>252</v>
      </c>
      <c r="L10" s="383" t="s">
        <v>266</v>
      </c>
      <c r="M10" s="383" t="s">
        <v>208</v>
      </c>
      <c r="N10" s="383" t="s">
        <v>145</v>
      </c>
      <c r="O10" s="383" t="s">
        <v>1110</v>
      </c>
      <c r="P10" s="383" t="s">
        <v>1110</v>
      </c>
      <c r="Q10" s="383" t="s">
        <v>1067</v>
      </c>
      <c r="R10" s="383" t="s">
        <v>628</v>
      </c>
      <c r="S10" s="383" t="s">
        <v>252</v>
      </c>
      <c r="T10" s="383" t="s">
        <v>252</v>
      </c>
      <c r="U10" s="383" t="s">
        <v>631</v>
      </c>
      <c r="V10" s="383" t="s">
        <v>1073</v>
      </c>
      <c r="W10" s="383" t="s">
        <v>629</v>
      </c>
      <c r="X10" s="383" t="s">
        <v>629</v>
      </c>
      <c r="Y10" s="383" t="s">
        <v>630</v>
      </c>
      <c r="Z10" s="383" t="s">
        <v>1067</v>
      </c>
      <c r="AA10" s="383" t="s">
        <v>252</v>
      </c>
      <c r="AB10" s="383" t="s">
        <v>252</v>
      </c>
      <c r="AC10" s="383" t="s">
        <v>252</v>
      </c>
      <c r="AD10" s="383" t="s">
        <v>266</v>
      </c>
      <c r="AE10" s="383" t="s">
        <v>252</v>
      </c>
      <c r="AF10" s="383" t="s">
        <v>266</v>
      </c>
    </row>
    <row r="11" spans="1:32" ht="38.25">
      <c r="A11" s="382" t="s">
        <v>632</v>
      </c>
      <c r="B11" s="383" t="s">
        <v>1250</v>
      </c>
      <c r="C11" s="383" t="s">
        <v>84</v>
      </c>
      <c r="D11" s="383" t="s">
        <v>84</v>
      </c>
      <c r="E11" s="383" t="s">
        <v>1111</v>
      </c>
      <c r="F11" s="383" t="s">
        <v>1111</v>
      </c>
      <c r="G11" s="383" t="s">
        <v>633</v>
      </c>
      <c r="H11" s="383" t="s">
        <v>633</v>
      </c>
      <c r="I11" s="383" t="s">
        <v>633</v>
      </c>
      <c r="J11" s="383" t="s">
        <v>633</v>
      </c>
      <c r="K11" s="383" t="s">
        <v>262</v>
      </c>
      <c r="L11" s="383" t="s">
        <v>262</v>
      </c>
      <c r="M11" s="383" t="s">
        <v>89</v>
      </c>
      <c r="N11" s="383" t="s">
        <v>89</v>
      </c>
      <c r="O11" s="383" t="s">
        <v>1126</v>
      </c>
      <c r="P11" s="383" t="s">
        <v>1126</v>
      </c>
      <c r="Q11" s="383" t="s">
        <v>1068</v>
      </c>
      <c r="R11" s="383" t="s">
        <v>634</v>
      </c>
      <c r="S11" s="383" t="s">
        <v>1068</v>
      </c>
      <c r="T11" s="383" t="s">
        <v>634</v>
      </c>
      <c r="U11" s="383" t="s">
        <v>634</v>
      </c>
      <c r="V11" s="383" t="s">
        <v>1068</v>
      </c>
      <c r="W11" s="383" t="s">
        <v>634</v>
      </c>
      <c r="X11" s="383" t="s">
        <v>634</v>
      </c>
      <c r="Y11" s="383" t="s">
        <v>634</v>
      </c>
      <c r="Z11" s="383" t="s">
        <v>1068</v>
      </c>
      <c r="AA11" s="383" t="s">
        <v>253</v>
      </c>
      <c r="AB11" s="383" t="s">
        <v>253</v>
      </c>
      <c r="AC11" s="383" t="s">
        <v>262</v>
      </c>
      <c r="AD11" s="383" t="s">
        <v>262</v>
      </c>
      <c r="AE11" s="383" t="s">
        <v>262</v>
      </c>
      <c r="AF11" s="383" t="s">
        <v>262</v>
      </c>
    </row>
    <row r="12" spans="1:32" ht="38.25">
      <c r="A12" s="382" t="s">
        <v>635</v>
      </c>
      <c r="B12" s="383" t="s">
        <v>1251</v>
      </c>
      <c r="C12" s="383" t="s">
        <v>74</v>
      </c>
      <c r="D12" s="383" t="s">
        <v>74</v>
      </c>
      <c r="E12" s="383" t="s">
        <v>637</v>
      </c>
      <c r="F12" s="383" t="s">
        <v>1175</v>
      </c>
      <c r="G12" s="383" t="s">
        <v>636</v>
      </c>
      <c r="H12" s="383" t="s">
        <v>636</v>
      </c>
      <c r="I12" s="383" t="s">
        <v>636</v>
      </c>
      <c r="J12" s="383" t="s">
        <v>637</v>
      </c>
      <c r="K12" s="383" t="s">
        <v>636</v>
      </c>
      <c r="L12" s="383" t="s">
        <v>503</v>
      </c>
      <c r="M12" s="383" t="s">
        <v>74</v>
      </c>
      <c r="N12" s="383" t="s">
        <v>75</v>
      </c>
      <c r="O12" s="383" t="s">
        <v>1175</v>
      </c>
      <c r="P12" s="383" t="s">
        <v>1176</v>
      </c>
      <c r="Q12" s="383" t="s">
        <v>636</v>
      </c>
      <c r="R12" s="383" t="s">
        <v>636</v>
      </c>
      <c r="S12" s="383" t="s">
        <v>636</v>
      </c>
      <c r="T12" s="383" t="s">
        <v>636</v>
      </c>
      <c r="U12" s="383" t="s">
        <v>636</v>
      </c>
      <c r="V12" s="383" t="s">
        <v>636</v>
      </c>
      <c r="W12" s="383" t="s">
        <v>639</v>
      </c>
      <c r="X12" s="383" t="s">
        <v>638</v>
      </c>
      <c r="Y12" s="383" t="s">
        <v>639</v>
      </c>
      <c r="Z12" s="383" t="s">
        <v>636</v>
      </c>
      <c r="AA12" s="383" t="s">
        <v>636</v>
      </c>
      <c r="AB12" s="383" t="s">
        <v>639</v>
      </c>
      <c r="AC12" s="383" t="s">
        <v>641</v>
      </c>
      <c r="AD12" s="383" t="s">
        <v>640</v>
      </c>
      <c r="AE12" s="383" t="s">
        <v>636</v>
      </c>
      <c r="AF12" s="383" t="s">
        <v>640</v>
      </c>
    </row>
    <row r="13" spans="1:32" ht="25.5">
      <c r="A13" s="382" t="s">
        <v>642</v>
      </c>
      <c r="B13" s="383" t="s">
        <v>1252</v>
      </c>
      <c r="C13" s="383" t="s">
        <v>643</v>
      </c>
      <c r="D13" s="383" t="s">
        <v>644</v>
      </c>
      <c r="E13" s="383" t="s">
        <v>1177</v>
      </c>
      <c r="F13" s="383" t="s">
        <v>1178</v>
      </c>
      <c r="G13" s="383" t="s">
        <v>650</v>
      </c>
      <c r="H13" s="383" t="s">
        <v>1179</v>
      </c>
      <c r="I13" s="383" t="s">
        <v>645</v>
      </c>
      <c r="J13" s="386" t="s">
        <v>1180</v>
      </c>
      <c r="K13" s="383" t="s">
        <v>646</v>
      </c>
      <c r="L13" s="386" t="s">
        <v>1181</v>
      </c>
      <c r="M13" s="383" t="s">
        <v>648</v>
      </c>
      <c r="N13" s="383" t="s">
        <v>649</v>
      </c>
      <c r="O13" s="383" t="s">
        <v>1178</v>
      </c>
      <c r="P13" s="383" t="s">
        <v>1182</v>
      </c>
      <c r="Q13" s="383" t="s">
        <v>649</v>
      </c>
      <c r="R13" s="383" t="s">
        <v>650</v>
      </c>
      <c r="S13" s="383" t="s">
        <v>649</v>
      </c>
      <c r="T13" s="383" t="s">
        <v>645</v>
      </c>
      <c r="U13" s="383" t="s">
        <v>650</v>
      </c>
      <c r="V13" s="383" t="s">
        <v>649</v>
      </c>
      <c r="W13" s="383" t="s">
        <v>645</v>
      </c>
      <c r="X13" s="383" t="s">
        <v>645</v>
      </c>
      <c r="Y13" s="387" t="s">
        <v>647</v>
      </c>
      <c r="Z13" s="383" t="s">
        <v>649</v>
      </c>
      <c r="AA13" s="383" t="s">
        <v>646</v>
      </c>
      <c r="AB13" s="387" t="s">
        <v>647</v>
      </c>
      <c r="AC13" s="387" t="s">
        <v>647</v>
      </c>
      <c r="AD13" s="386" t="s">
        <v>1181</v>
      </c>
      <c r="AE13" s="383" t="s">
        <v>646</v>
      </c>
      <c r="AF13" s="386" t="s">
        <v>1183</v>
      </c>
    </row>
    <row r="14" spans="1:32" ht="38.25">
      <c r="A14" s="382" t="s">
        <v>185</v>
      </c>
      <c r="B14" s="383" t="s">
        <v>1253</v>
      </c>
      <c r="C14" s="383" t="s">
        <v>77</v>
      </c>
      <c r="D14" s="383" t="s">
        <v>77</v>
      </c>
      <c r="E14" s="383" t="s">
        <v>1438</v>
      </c>
      <c r="F14" s="383" t="s">
        <v>1112</v>
      </c>
      <c r="G14" s="383" t="s">
        <v>808</v>
      </c>
      <c r="H14" s="383" t="s">
        <v>808</v>
      </c>
      <c r="I14" s="383" t="s">
        <v>651</v>
      </c>
      <c r="J14" s="383" t="s">
        <v>651</v>
      </c>
      <c r="K14" s="383" t="s">
        <v>652</v>
      </c>
      <c r="L14" s="383" t="s">
        <v>652</v>
      </c>
      <c r="M14" s="383" t="s">
        <v>652</v>
      </c>
      <c r="N14" s="383" t="s">
        <v>653</v>
      </c>
      <c r="O14" s="383" t="s">
        <v>1112</v>
      </c>
      <c r="P14" s="383" t="s">
        <v>1112</v>
      </c>
      <c r="Q14" s="383" t="s">
        <v>652</v>
      </c>
      <c r="R14" s="383" t="s">
        <v>652</v>
      </c>
      <c r="S14" s="383" t="s">
        <v>652</v>
      </c>
      <c r="T14" s="383" t="s">
        <v>652</v>
      </c>
      <c r="U14" s="383" t="s">
        <v>655</v>
      </c>
      <c r="V14" s="383" t="s">
        <v>652</v>
      </c>
      <c r="W14" s="383" t="s">
        <v>655</v>
      </c>
      <c r="X14" s="383" t="s">
        <v>652</v>
      </c>
      <c r="Y14" s="383" t="s">
        <v>652</v>
      </c>
      <c r="Z14" s="383" t="s">
        <v>652</v>
      </c>
      <c r="AA14" s="383" t="s">
        <v>654</v>
      </c>
      <c r="AB14" s="383" t="s">
        <v>652</v>
      </c>
      <c r="AC14" s="383" t="s">
        <v>657</v>
      </c>
      <c r="AD14" s="383" t="s">
        <v>657</v>
      </c>
      <c r="AE14" s="383" t="s">
        <v>654</v>
      </c>
      <c r="AF14" s="383" t="s">
        <v>656</v>
      </c>
    </row>
    <row r="15" spans="1:32" ht="38.25">
      <c r="A15" s="382" t="s">
        <v>586</v>
      </c>
      <c r="B15" s="383" t="s">
        <v>1241</v>
      </c>
      <c r="C15" s="383" t="s">
        <v>104</v>
      </c>
      <c r="D15" s="383" t="s">
        <v>67</v>
      </c>
      <c r="E15" s="383" t="s">
        <v>1184</v>
      </c>
      <c r="F15" s="383" t="s">
        <v>1184</v>
      </c>
      <c r="G15" s="383" t="s">
        <v>880</v>
      </c>
      <c r="H15" s="383" t="s">
        <v>1185</v>
      </c>
      <c r="I15" s="383" t="s">
        <v>255</v>
      </c>
      <c r="J15" s="383" t="s">
        <v>658</v>
      </c>
      <c r="K15" s="383" t="s">
        <v>263</v>
      </c>
      <c r="L15" s="383" t="s">
        <v>263</v>
      </c>
      <c r="M15" s="383" t="s">
        <v>659</v>
      </c>
      <c r="N15" s="383" t="s">
        <v>659</v>
      </c>
      <c r="O15" s="383" t="s">
        <v>1127</v>
      </c>
      <c r="P15" s="383" t="s">
        <v>1186</v>
      </c>
      <c r="Q15" s="386" t="s">
        <v>1187</v>
      </c>
      <c r="R15" s="383" t="s">
        <v>255</v>
      </c>
      <c r="S15" s="386" t="s">
        <v>1187</v>
      </c>
      <c r="T15" s="383" t="s">
        <v>255</v>
      </c>
      <c r="U15" s="383" t="s">
        <v>255</v>
      </c>
      <c r="V15" s="386" t="s">
        <v>1187</v>
      </c>
      <c r="W15" s="383" t="s">
        <v>255</v>
      </c>
      <c r="X15" s="383" t="s">
        <v>255</v>
      </c>
      <c r="Y15" s="383" t="s">
        <v>255</v>
      </c>
      <c r="Z15" s="386" t="s">
        <v>1187</v>
      </c>
      <c r="AA15" s="383" t="s">
        <v>255</v>
      </c>
      <c r="AB15" s="383" t="s">
        <v>255</v>
      </c>
      <c r="AC15" s="383" t="s">
        <v>263</v>
      </c>
      <c r="AD15" s="383" t="s">
        <v>263</v>
      </c>
      <c r="AE15" s="383" t="s">
        <v>263</v>
      </c>
      <c r="AF15" s="383" t="s">
        <v>263</v>
      </c>
    </row>
    <row r="16" spans="1:32" ht="25.5">
      <c r="A16" s="382" t="s">
        <v>660</v>
      </c>
      <c r="B16" s="383" t="s">
        <v>1188</v>
      </c>
      <c r="C16" s="383" t="s">
        <v>661</v>
      </c>
      <c r="D16" s="383" t="s">
        <v>661</v>
      </c>
      <c r="E16" s="383" t="s">
        <v>1188</v>
      </c>
      <c r="F16" s="383" t="s">
        <v>1188</v>
      </c>
      <c r="G16" s="383" t="s">
        <v>1189</v>
      </c>
      <c r="H16" s="383" t="s">
        <v>1189</v>
      </c>
      <c r="I16" s="383" t="s">
        <v>662</v>
      </c>
      <c r="J16" s="383" t="s">
        <v>662</v>
      </c>
      <c r="K16" s="383" t="s">
        <v>662</v>
      </c>
      <c r="L16" s="383" t="s">
        <v>662</v>
      </c>
      <c r="M16" s="383" t="s">
        <v>663</v>
      </c>
      <c r="N16" s="383" t="s">
        <v>663</v>
      </c>
      <c r="O16" s="383" t="s">
        <v>1129</v>
      </c>
      <c r="P16" s="383" t="s">
        <v>1129</v>
      </c>
      <c r="Q16" s="383" t="s">
        <v>1190</v>
      </c>
      <c r="R16" s="383" t="s">
        <v>270</v>
      </c>
      <c r="S16" s="383" t="s">
        <v>1190</v>
      </c>
      <c r="T16" s="383" t="s">
        <v>270</v>
      </c>
      <c r="U16" s="383" t="s">
        <v>257</v>
      </c>
      <c r="V16" s="383" t="s">
        <v>1191</v>
      </c>
      <c r="W16" s="383" t="s">
        <v>257</v>
      </c>
      <c r="X16" s="383" t="s">
        <v>270</v>
      </c>
      <c r="Y16" s="383" t="s">
        <v>270</v>
      </c>
      <c r="Z16" s="383" t="s">
        <v>1190</v>
      </c>
      <c r="AA16" s="383" t="s">
        <v>257</v>
      </c>
      <c r="AB16" s="383" t="s">
        <v>257</v>
      </c>
      <c r="AC16" s="383" t="s">
        <v>270</v>
      </c>
      <c r="AD16" s="383" t="s">
        <v>270</v>
      </c>
      <c r="AE16" s="383" t="s">
        <v>257</v>
      </c>
      <c r="AF16" s="383" t="s">
        <v>268</v>
      </c>
    </row>
    <row r="17" spans="1:32">
      <c r="A17" s="382" t="s">
        <v>664</v>
      </c>
      <c r="B17" s="383" t="s">
        <v>665</v>
      </c>
      <c r="C17" s="383" t="s">
        <v>665</v>
      </c>
      <c r="D17" s="383" t="s">
        <v>665</v>
      </c>
      <c r="E17" s="383" t="s">
        <v>665</v>
      </c>
      <c r="F17" s="383" t="s">
        <v>665</v>
      </c>
      <c r="G17" s="383" t="s">
        <v>665</v>
      </c>
      <c r="H17" s="383" t="s">
        <v>665</v>
      </c>
      <c r="I17" s="383" t="s">
        <v>665</v>
      </c>
      <c r="J17" s="383" t="s">
        <v>665</v>
      </c>
      <c r="K17" s="383" t="s">
        <v>665</v>
      </c>
      <c r="L17" s="383" t="s">
        <v>665</v>
      </c>
      <c r="M17" s="383" t="s">
        <v>665</v>
      </c>
      <c r="N17" s="383" t="s">
        <v>665</v>
      </c>
      <c r="O17" s="383" t="s">
        <v>665</v>
      </c>
      <c r="P17" s="383" t="s">
        <v>665</v>
      </c>
      <c r="Q17" s="383" t="s">
        <v>665</v>
      </c>
      <c r="R17" s="383" t="s">
        <v>665</v>
      </c>
      <c r="S17" s="383" t="s">
        <v>665</v>
      </c>
      <c r="T17" s="383" t="s">
        <v>665</v>
      </c>
      <c r="U17" s="383" t="s">
        <v>665</v>
      </c>
      <c r="V17" s="383" t="s">
        <v>665</v>
      </c>
      <c r="W17" s="383" t="s">
        <v>665</v>
      </c>
      <c r="X17" s="383" t="s">
        <v>665</v>
      </c>
      <c r="Y17" s="383" t="s">
        <v>665</v>
      </c>
      <c r="Z17" s="383" t="s">
        <v>665</v>
      </c>
      <c r="AA17" s="383" t="s">
        <v>665</v>
      </c>
      <c r="AB17" s="383" t="s">
        <v>665</v>
      </c>
      <c r="AC17" s="383" t="s">
        <v>665</v>
      </c>
      <c r="AD17" s="383" t="s">
        <v>665</v>
      </c>
      <c r="AE17" s="383" t="s">
        <v>665</v>
      </c>
      <c r="AF17" s="383" t="s">
        <v>665</v>
      </c>
    </row>
    <row r="18" spans="1:32">
      <c r="A18" s="379"/>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row>
    <row r="19" spans="1:32">
      <c r="A19" s="379" t="s">
        <v>666</v>
      </c>
      <c r="B19" s="388"/>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row>
    <row r="20" spans="1:32">
      <c r="A20" s="379" t="s">
        <v>1448</v>
      </c>
      <c r="B20" s="390">
        <v>25900</v>
      </c>
      <c r="C20" s="389">
        <v>32500</v>
      </c>
      <c r="D20" s="389">
        <v>46900</v>
      </c>
      <c r="E20" s="390">
        <v>41800</v>
      </c>
      <c r="F20" s="390">
        <v>53800</v>
      </c>
      <c r="G20" s="389">
        <v>51000</v>
      </c>
      <c r="H20" s="389">
        <v>69000</v>
      </c>
      <c r="I20" s="389">
        <v>67000</v>
      </c>
      <c r="J20" s="390">
        <v>89000</v>
      </c>
      <c r="K20" s="389">
        <v>87000</v>
      </c>
      <c r="L20" s="390">
        <v>109000</v>
      </c>
      <c r="M20" s="389">
        <v>31900</v>
      </c>
      <c r="N20" s="389">
        <v>67000</v>
      </c>
      <c r="O20" s="390">
        <v>52500</v>
      </c>
      <c r="P20" s="390">
        <v>65800</v>
      </c>
      <c r="Q20" s="389">
        <v>61000</v>
      </c>
      <c r="R20" s="390">
        <v>57000</v>
      </c>
      <c r="S20" s="389">
        <v>63000</v>
      </c>
      <c r="T20" s="389">
        <v>66000</v>
      </c>
      <c r="U20" s="390">
        <v>58500</v>
      </c>
      <c r="V20" s="389">
        <v>72500</v>
      </c>
      <c r="W20" s="389">
        <v>75000</v>
      </c>
      <c r="X20" s="389">
        <v>66000</v>
      </c>
      <c r="Y20" s="389">
        <v>85000</v>
      </c>
      <c r="Z20" s="389">
        <v>90500</v>
      </c>
      <c r="AA20" s="389">
        <v>72900</v>
      </c>
      <c r="AB20" s="390">
        <v>80000</v>
      </c>
      <c r="AC20" s="390">
        <v>84000</v>
      </c>
      <c r="AD20" s="390">
        <v>125500</v>
      </c>
      <c r="AE20" s="389">
        <v>87000</v>
      </c>
      <c r="AF20" s="389">
        <v>125000</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Support Services Promo GEN9</vt:lpstr>
      <vt:lpstr>Rack &amp; Options</vt:lpstr>
      <vt:lpstr>Gen 8 BTO &amp; Option</vt:lpstr>
      <vt:lpstr>Gen 9 BTO &amp; Option</vt:lpstr>
      <vt:lpstr>HP-MS Bundling Program</vt:lpstr>
      <vt:lpstr>ML Promo</vt:lpstr>
      <vt:lpstr>DL Promo</vt:lpstr>
      <vt:lpstr>PROMOTION1 ICT Type1</vt:lpstr>
      <vt:lpstr>Spec Comparison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eakawin</dc:creator>
  <cp:lastModifiedBy>Pichaya</cp:lastModifiedBy>
  <dcterms:created xsi:type="dcterms:W3CDTF">2013-02-04T08:34:41Z</dcterms:created>
  <dcterms:modified xsi:type="dcterms:W3CDTF">2016-07-13T06:50:43Z</dcterms:modified>
</cp:coreProperties>
</file>